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分省分专业" sheetId="1" r:id="rId1"/>
    <sheet name="省内" sheetId="2" r:id="rId2"/>
    <sheet name="近三年分数线" sheetId="4" r:id="rId3"/>
    <sheet name="Sheet1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<sst xmlns="http://schemas.openxmlformats.org/spreadsheetml/2006/main" count="318" uniqueCount="126">
  <si>
    <t>湖北医药学院药护学院2024年分省分专业计划</t>
  </si>
  <si>
    <t>专业</t>
  </si>
  <si>
    <t>合计</t>
  </si>
  <si>
    <t>湖</t>
  </si>
  <si>
    <t>北</t>
  </si>
  <si>
    <t>天</t>
  </si>
  <si>
    <t>上</t>
  </si>
  <si>
    <t>海</t>
  </si>
  <si>
    <t>江</t>
  </si>
  <si>
    <t>广</t>
  </si>
  <si>
    <t>福</t>
  </si>
  <si>
    <t>吉</t>
  </si>
  <si>
    <t>黑</t>
  </si>
  <si>
    <t>安</t>
  </si>
  <si>
    <t>甘</t>
  </si>
  <si>
    <t>山</t>
  </si>
  <si>
    <t>浙</t>
  </si>
  <si>
    <t>河</t>
  </si>
  <si>
    <t>辽</t>
  </si>
  <si>
    <t>重</t>
  </si>
  <si>
    <t>贵</t>
  </si>
  <si>
    <t>内</t>
  </si>
  <si>
    <t>四</t>
  </si>
  <si>
    <t>云</t>
  </si>
  <si>
    <t>陕</t>
  </si>
  <si>
    <t>青</t>
  </si>
  <si>
    <t>宁</t>
  </si>
  <si>
    <t>新</t>
  </si>
  <si>
    <t>西</t>
  </si>
  <si>
    <t>其他</t>
  </si>
  <si>
    <t>京</t>
  </si>
  <si>
    <t>津</t>
  </si>
  <si>
    <t>南</t>
  </si>
  <si>
    <t>苏</t>
  </si>
  <si>
    <t>东</t>
  </si>
  <si>
    <t>建</t>
  </si>
  <si>
    <t>林</t>
  </si>
  <si>
    <t>龙</t>
  </si>
  <si>
    <t>徽</t>
  </si>
  <si>
    <t>肃</t>
  </si>
  <si>
    <t>庆</t>
  </si>
  <si>
    <t>州</t>
  </si>
  <si>
    <t>蒙</t>
  </si>
  <si>
    <t>川</t>
  </si>
  <si>
    <t>夏</t>
  </si>
  <si>
    <t>疆</t>
  </si>
  <si>
    <t>藏</t>
  </si>
  <si>
    <t>★ 总 计</t>
  </si>
  <si>
    <t>科类</t>
  </si>
  <si>
    <t>学制</t>
  </si>
  <si>
    <t>协</t>
  </si>
  <si>
    <t>古</t>
  </si>
  <si>
    <t>组</t>
  </si>
  <si>
    <t>专+校</t>
  </si>
  <si>
    <t>临床医学</t>
  </si>
  <si>
    <t>理科</t>
  </si>
  <si>
    <t>五年</t>
  </si>
  <si>
    <t>麻醉学</t>
  </si>
  <si>
    <t>预防医学</t>
  </si>
  <si>
    <t>药学</t>
  </si>
  <si>
    <t>四年</t>
  </si>
  <si>
    <t>制药工程</t>
  </si>
  <si>
    <t>医学检验技术</t>
  </si>
  <si>
    <t>医学影像技术</t>
  </si>
  <si>
    <t>康复治疗学</t>
  </si>
  <si>
    <t>护理学</t>
  </si>
  <si>
    <t>信息资源管理</t>
  </si>
  <si>
    <t>公共事业管理</t>
  </si>
  <si>
    <t>文科</t>
  </si>
  <si>
    <t>护理学（技能）</t>
  </si>
  <si>
    <t>不限</t>
  </si>
  <si>
    <t>湖北医药学院药护学院2024年湖北专业计划表</t>
  </si>
  <si>
    <t>序号</t>
  </si>
  <si>
    <t>首选科目</t>
  </si>
  <si>
    <t>再选科目</t>
  </si>
  <si>
    <t>专业组</t>
  </si>
  <si>
    <t>计划数</t>
  </si>
  <si>
    <t>物理</t>
  </si>
  <si>
    <t>化学</t>
  </si>
  <si>
    <t>专业组1</t>
  </si>
  <si>
    <t>专业组2</t>
  </si>
  <si>
    <t>专业组3</t>
  </si>
  <si>
    <t>历史</t>
  </si>
  <si>
    <t>专业组4</t>
  </si>
  <si>
    <t>专业组5</t>
  </si>
  <si>
    <t>不要求</t>
  </si>
  <si>
    <t>专业组6</t>
  </si>
  <si>
    <t>年份</t>
  </si>
  <si>
    <t>分数线</t>
  </si>
  <si>
    <t>湖北</t>
  </si>
  <si>
    <t>天津</t>
  </si>
  <si>
    <t>河北</t>
  </si>
  <si>
    <t>山西</t>
  </si>
  <si>
    <t>内蒙古</t>
  </si>
  <si>
    <t>吉林</t>
  </si>
  <si>
    <t>黑龙江</t>
  </si>
  <si>
    <t>安徽</t>
  </si>
  <si>
    <t>福建</t>
  </si>
  <si>
    <t>江西</t>
  </si>
  <si>
    <t>山东</t>
  </si>
  <si>
    <t>河南</t>
  </si>
  <si>
    <t>上海</t>
  </si>
  <si>
    <t>浙江</t>
  </si>
  <si>
    <t>江苏</t>
  </si>
  <si>
    <t xml:space="preserve">湖南 </t>
  </si>
  <si>
    <t>广东</t>
  </si>
  <si>
    <t>广西</t>
  </si>
  <si>
    <t>海南</t>
  </si>
  <si>
    <t>重庆</t>
  </si>
  <si>
    <t>四川</t>
  </si>
  <si>
    <t>贵州</t>
  </si>
  <si>
    <t>云南</t>
  </si>
  <si>
    <t>陕西</t>
  </si>
  <si>
    <t>甘肃</t>
  </si>
  <si>
    <t>青海</t>
  </si>
  <si>
    <t>宁夏</t>
  </si>
  <si>
    <t>新疆</t>
  </si>
  <si>
    <t>辽宁</t>
  </si>
  <si>
    <t>北京</t>
  </si>
  <si>
    <t>西藏</t>
  </si>
  <si>
    <t>2021年</t>
  </si>
  <si>
    <t>理工</t>
  </si>
  <si>
    <t>文史</t>
  </si>
  <si>
    <t>2022年</t>
  </si>
  <si>
    <t>2023年</t>
  </si>
  <si>
    <t>文理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</si>
</sst>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8"/>
      <color rgb="FF000000"/>
      <name val="黑体"/>
      <charset val="134"/>
    </font>
    <font>
      <b/>
      <sz val="13.5"/>
      <color theme="1"/>
      <name val="宋体"/>
      <charset val="134"/>
    </font>
    <font>
      <sz val="13.5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color theme="1"/>
      <name val="Arial Unicode MS"/>
      <charset val="134"/>
    </font>
    <font>
      <sz val="10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b/>
      <sz val="18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0"/>
      <color rgb="FF000000"/>
      <name val="Arial Unicode MS"/>
      <charset val="134"/>
    </font>
    <font>
      <b/>
      <sz val="18"/>
      <color theme="1"/>
      <name val="黑体"/>
      <charset val="134"/>
    </font>
    <font>
      <sz val="10"/>
      <color rgb="FFFF0000"/>
      <name val="Arial Unicode MS"/>
      <charset val="134"/>
    </font>
    <font>
      <sz val="10"/>
      <color rgb="FF000000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7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/>
    <xf numFmtId="49" fontId="16" fillId="0" borderId="1" xfId="0" applyNumberFormat="1" applyFont="1" applyFill="1" applyBorder="1" applyAlignment="1">
      <alignment horizontal="center"/>
    </xf>
    <xf numFmtId="49" fontId="16" fillId="0" borderId="7" xfId="0" applyNumberFormat="1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top" wrapText="1"/>
    </xf>
    <xf numFmtId="0" fontId="8" fillId="0" borderId="1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top" wrapText="1"/>
    </xf>
    <xf numFmtId="0" fontId="10" fillId="0" borderId="1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20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26"/>
  <sheetViews>
    <sheetView tabSelected="1" workbookViewId="0">
      <selection activeCell="L12" sqref="L12"/>
    </sheetView>
  </sheetViews>
  <sheetFormatPr defaultColWidth="9" defaultRowHeight="13.5"/>
  <cols>
    <col min="1" max="1" width="14.875" style="1" customWidth="1"/>
    <col min="2" max="2" width="5.75" style="1" customWidth="1"/>
    <col min="3" max="3" width="5.125" style="1" customWidth="1"/>
    <col min="4" max="5" width="6.875" style="31" customWidth="1"/>
    <col min="6" max="7" width="4.75833333333333" style="3" customWidth="1"/>
    <col min="8" max="10" width="4.75833333333333" style="2" customWidth="1"/>
    <col min="11" max="26" width="4.75833333333333" style="3" customWidth="1"/>
    <col min="27" max="28" width="4.75833333333333" style="2" customWidth="1"/>
    <col min="29" max="32" width="4.75833333333333" style="3" customWidth="1"/>
    <col min="33" max="33" width="4.75833333333333" style="4" customWidth="1"/>
    <col min="34" max="39" width="4.75833333333333" style="3" customWidth="1"/>
    <col min="40" max="41" width="4.875" style="31" customWidth="1"/>
    <col min="42" max="16384" width="9" style="31"/>
  </cols>
  <sheetData>
    <row r="1" s="31" customFormat="1" ht="30" customHeight="1" spans="1:40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42"/>
      <c r="AB1" s="42"/>
      <c r="AC1" s="57"/>
      <c r="AD1" s="57"/>
      <c r="AE1" s="57"/>
      <c r="AF1" s="57"/>
      <c r="AG1" s="64"/>
      <c r="AH1" s="42"/>
      <c r="AI1" s="42"/>
      <c r="AJ1" s="42"/>
      <c r="AK1" s="42"/>
      <c r="AL1" s="42"/>
      <c r="AM1" s="42"/>
      <c r="AN1" s="42"/>
    </row>
    <row r="2" s="3" customFormat="1" ht="18" customHeight="1" spans="1:36">
      <c r="A2" s="43" t="s">
        <v>1</v>
      </c>
      <c r="B2" s="44"/>
      <c r="C2" s="44"/>
      <c r="D2" s="45" t="s">
        <v>2</v>
      </c>
      <c r="E2" s="46" t="s">
        <v>3</v>
      </c>
      <c r="F2" s="46" t="s">
        <v>4</v>
      </c>
      <c r="G2" s="46" t="s">
        <v>5</v>
      </c>
      <c r="H2" s="46" t="s">
        <v>6</v>
      </c>
      <c r="I2" s="46" t="s">
        <v>7</v>
      </c>
      <c r="J2" s="46" t="s">
        <v>3</v>
      </c>
      <c r="K2" s="46" t="s">
        <v>8</v>
      </c>
      <c r="L2" s="46" t="s">
        <v>9</v>
      </c>
      <c r="M2" s="46" t="s">
        <v>10</v>
      </c>
      <c r="N2" s="46" t="s">
        <v>11</v>
      </c>
      <c r="O2" s="46" t="s">
        <v>12</v>
      </c>
      <c r="P2" s="46" t="s">
        <v>13</v>
      </c>
      <c r="Q2" s="46" t="s">
        <v>8</v>
      </c>
      <c r="R2" s="46" t="s">
        <v>9</v>
      </c>
      <c r="S2" s="46" t="s">
        <v>14</v>
      </c>
      <c r="T2" s="46" t="s">
        <v>15</v>
      </c>
      <c r="U2" s="46" t="s">
        <v>16</v>
      </c>
      <c r="V2" s="46" t="s">
        <v>17</v>
      </c>
      <c r="W2" s="46" t="s">
        <v>18</v>
      </c>
      <c r="X2" s="46" t="s">
        <v>19</v>
      </c>
      <c r="Y2" s="46" t="s">
        <v>20</v>
      </c>
      <c r="Z2" s="46" t="s">
        <v>15</v>
      </c>
      <c r="AA2" s="46" t="s">
        <v>21</v>
      </c>
      <c r="AB2" s="46" t="s">
        <v>17</v>
      </c>
      <c r="AC2" s="46" t="s">
        <v>22</v>
      </c>
      <c r="AD2" s="46" t="s">
        <v>23</v>
      </c>
      <c r="AE2" s="46" t="s">
        <v>24</v>
      </c>
      <c r="AF2" s="46" t="s">
        <v>25</v>
      </c>
      <c r="AG2" s="46" t="s">
        <v>26</v>
      </c>
      <c r="AH2" s="46" t="s">
        <v>27</v>
      </c>
      <c r="AI2" s="46" t="s">
        <v>28</v>
      </c>
      <c r="AJ2" s="45" t="s">
        <v>29</v>
      </c>
    </row>
    <row r="3" s="3" customFormat="1" spans="1:36">
      <c r="A3" s="47"/>
      <c r="B3" s="48"/>
      <c r="C3" s="48"/>
      <c r="D3" s="45"/>
      <c r="E3" s="49" t="s">
        <v>4</v>
      </c>
      <c r="F3" s="49" t="s">
        <v>30</v>
      </c>
      <c r="G3" s="49" t="s">
        <v>31</v>
      </c>
      <c r="H3" s="49" t="s">
        <v>7</v>
      </c>
      <c r="I3" s="49" t="s">
        <v>32</v>
      </c>
      <c r="J3" s="49" t="s">
        <v>32</v>
      </c>
      <c r="K3" s="49" t="s">
        <v>33</v>
      </c>
      <c r="L3" s="49" t="s">
        <v>34</v>
      </c>
      <c r="M3" s="49" t="s">
        <v>35</v>
      </c>
      <c r="N3" s="49" t="s">
        <v>36</v>
      </c>
      <c r="O3" s="49" t="s">
        <v>37</v>
      </c>
      <c r="P3" s="49" t="s">
        <v>38</v>
      </c>
      <c r="Q3" s="49" t="s">
        <v>28</v>
      </c>
      <c r="R3" s="49" t="s">
        <v>28</v>
      </c>
      <c r="S3" s="49" t="s">
        <v>39</v>
      </c>
      <c r="T3" s="49" t="s">
        <v>34</v>
      </c>
      <c r="U3" s="49" t="s">
        <v>8</v>
      </c>
      <c r="V3" s="49" t="s">
        <v>4</v>
      </c>
      <c r="W3" s="49" t="s">
        <v>26</v>
      </c>
      <c r="X3" s="49" t="s">
        <v>40</v>
      </c>
      <c r="Y3" s="49" t="s">
        <v>41</v>
      </c>
      <c r="Z3" s="49" t="s">
        <v>28</v>
      </c>
      <c r="AA3" s="49" t="s">
        <v>42</v>
      </c>
      <c r="AB3" s="49" t="s">
        <v>32</v>
      </c>
      <c r="AC3" s="49" t="s">
        <v>43</v>
      </c>
      <c r="AD3" s="49" t="s">
        <v>32</v>
      </c>
      <c r="AE3" s="49" t="s">
        <v>28</v>
      </c>
      <c r="AF3" s="49" t="s">
        <v>7</v>
      </c>
      <c r="AG3" s="49" t="s">
        <v>44</v>
      </c>
      <c r="AH3" s="49" t="s">
        <v>45</v>
      </c>
      <c r="AI3" s="49" t="s">
        <v>46</v>
      </c>
      <c r="AJ3" s="45"/>
    </row>
    <row r="4" s="3" customFormat="1" spans="1:36">
      <c r="A4" s="50" t="s">
        <v>47</v>
      </c>
      <c r="B4" s="12" t="s">
        <v>48</v>
      </c>
      <c r="C4" s="12" t="s">
        <v>49</v>
      </c>
      <c r="D4" s="45"/>
      <c r="E4" s="51"/>
      <c r="F4" s="51"/>
      <c r="G4" s="51"/>
      <c r="H4" s="51"/>
      <c r="I4" s="51"/>
      <c r="J4" s="54" t="s">
        <v>50</v>
      </c>
      <c r="K4" s="51"/>
      <c r="L4" s="51"/>
      <c r="M4" s="51"/>
      <c r="N4" s="51"/>
      <c r="O4" s="58" t="s">
        <v>8</v>
      </c>
      <c r="P4" s="51"/>
      <c r="Q4" s="54" t="s">
        <v>50</v>
      </c>
      <c r="R4" s="54" t="s">
        <v>50</v>
      </c>
      <c r="S4" s="51"/>
      <c r="T4" s="51"/>
      <c r="U4" s="51"/>
      <c r="V4" s="51"/>
      <c r="W4" s="51"/>
      <c r="X4" s="51"/>
      <c r="Y4" s="54" t="s">
        <v>50</v>
      </c>
      <c r="Z4" s="60"/>
      <c r="AA4" s="58" t="s">
        <v>51</v>
      </c>
      <c r="AB4" s="54" t="s">
        <v>50</v>
      </c>
      <c r="AC4" s="12"/>
      <c r="AD4" s="54" t="s">
        <v>50</v>
      </c>
      <c r="AE4" s="12"/>
      <c r="AF4" s="12"/>
      <c r="AG4" s="54" t="s">
        <v>50</v>
      </c>
      <c r="AH4" s="12"/>
      <c r="AI4" s="54" t="s">
        <v>50</v>
      </c>
      <c r="AJ4" s="45"/>
    </row>
    <row r="5" s="31" customFormat="1" ht="18" customHeight="1" spans="1:36">
      <c r="A5" s="50"/>
      <c r="B5" s="52"/>
      <c r="C5" s="52"/>
      <c r="D5" s="53"/>
      <c r="E5" s="54" t="s">
        <v>52</v>
      </c>
      <c r="F5" s="54" t="s">
        <v>52</v>
      </c>
      <c r="G5" s="54" t="s">
        <v>52</v>
      </c>
      <c r="H5" s="54" t="s">
        <v>52</v>
      </c>
      <c r="I5" s="54" t="s">
        <v>52</v>
      </c>
      <c r="J5" s="54" t="s">
        <v>52</v>
      </c>
      <c r="K5" s="54" t="s">
        <v>52</v>
      </c>
      <c r="L5" s="54" t="s">
        <v>52</v>
      </c>
      <c r="M5" s="54" t="s">
        <v>52</v>
      </c>
      <c r="N5" s="54" t="s">
        <v>52</v>
      </c>
      <c r="O5" s="54" t="s">
        <v>52</v>
      </c>
      <c r="P5" s="54" t="s">
        <v>52</v>
      </c>
      <c r="Q5" s="54" t="s">
        <v>52</v>
      </c>
      <c r="R5" s="54" t="s">
        <v>52</v>
      </c>
      <c r="S5" s="54" t="s">
        <v>52</v>
      </c>
      <c r="T5" s="54" t="s">
        <v>53</v>
      </c>
      <c r="U5" s="54" t="s">
        <v>53</v>
      </c>
      <c r="V5" s="54" t="s">
        <v>53</v>
      </c>
      <c r="W5" s="54" t="s">
        <v>53</v>
      </c>
      <c r="X5" s="54" t="s">
        <v>53</v>
      </c>
      <c r="Y5" s="54" t="s">
        <v>53</v>
      </c>
      <c r="Z5" s="61"/>
      <c r="AA5" s="61"/>
      <c r="AB5" s="16"/>
      <c r="AC5" s="16"/>
      <c r="AD5" s="16"/>
      <c r="AE5" s="16"/>
      <c r="AF5" s="16"/>
      <c r="AG5" s="16"/>
      <c r="AH5" s="16"/>
      <c r="AI5" s="16"/>
      <c r="AJ5" s="65"/>
    </row>
    <row r="6" s="3" customFormat="1" ht="25" customHeight="1" spans="1:36">
      <c r="A6" s="55"/>
      <c r="B6" s="12"/>
      <c r="C6" s="12"/>
      <c r="D6" s="56">
        <f>D7+D8+D9+D10+D11+D12+D13+D14+D15+D16+D17+D18+D19+D20+D21+D22</f>
        <v>1518</v>
      </c>
      <c r="E6" s="56">
        <v>885</v>
      </c>
      <c r="F6" s="56">
        <v>3</v>
      </c>
      <c r="G6" s="56">
        <v>8</v>
      </c>
      <c r="H6" s="56">
        <v>3</v>
      </c>
      <c r="I6" s="56">
        <v>5</v>
      </c>
      <c r="J6" s="56">
        <v>10</v>
      </c>
      <c r="K6" s="56">
        <v>20</v>
      </c>
      <c r="L6" s="56">
        <v>8</v>
      </c>
      <c r="M6" s="56">
        <v>9</v>
      </c>
      <c r="N6" s="56">
        <v>16</v>
      </c>
      <c r="O6" s="56">
        <v>6</v>
      </c>
      <c r="P6" s="56">
        <v>8</v>
      </c>
      <c r="Q6" s="56">
        <v>20</v>
      </c>
      <c r="R6" s="56">
        <v>90</v>
      </c>
      <c r="S6" s="56">
        <v>2</v>
      </c>
      <c r="T6" s="56">
        <v>7</v>
      </c>
      <c r="U6" s="56">
        <v>6</v>
      </c>
      <c r="V6" s="56">
        <v>12</v>
      </c>
      <c r="W6" s="56">
        <v>4</v>
      </c>
      <c r="X6" s="56">
        <v>18</v>
      </c>
      <c r="Y6" s="56">
        <v>57</v>
      </c>
      <c r="Z6" s="56">
        <v>8</v>
      </c>
      <c r="AA6" s="56">
        <v>4</v>
      </c>
      <c r="AB6" s="56">
        <v>110</v>
      </c>
      <c r="AC6" s="56">
        <v>30</v>
      </c>
      <c r="AD6" s="56">
        <v>37</v>
      </c>
      <c r="AE6" s="56">
        <v>75</v>
      </c>
      <c r="AF6" s="56">
        <v>5</v>
      </c>
      <c r="AG6" s="56">
        <v>22</v>
      </c>
      <c r="AH6" s="56">
        <v>5</v>
      </c>
      <c r="AI6" s="56">
        <v>10</v>
      </c>
      <c r="AJ6" s="56">
        <v>15</v>
      </c>
    </row>
    <row r="7" s="3" customFormat="1" ht="25" customHeight="1" spans="1:36">
      <c r="A7" s="15" t="s">
        <v>54</v>
      </c>
      <c r="B7" s="16" t="s">
        <v>55</v>
      </c>
      <c r="C7" s="16" t="s">
        <v>56</v>
      </c>
      <c r="D7" s="56">
        <f t="shared" ref="D7:D22" si="0">F7+G7+H7+U7+T7+I7+E7+J7+K7+V7+W7+L7+X7+M7+N7+O7+P7+Q7+R7+Y7+S7+Z7+AA7+AB7+AC7+AD7+AE7+AF7+AG7+AH7+AI7+AJ7</f>
        <v>470</v>
      </c>
      <c r="E7" s="17">
        <v>266</v>
      </c>
      <c r="F7" s="16">
        <v>3</v>
      </c>
      <c r="G7" s="16">
        <v>3</v>
      </c>
      <c r="H7" s="16">
        <v>3</v>
      </c>
      <c r="I7" s="16">
        <v>3</v>
      </c>
      <c r="J7" s="17">
        <v>3</v>
      </c>
      <c r="K7" s="17"/>
      <c r="L7" s="17">
        <v>2</v>
      </c>
      <c r="M7" s="17">
        <v>3</v>
      </c>
      <c r="N7" s="16">
        <v>3</v>
      </c>
      <c r="O7" s="16">
        <v>3</v>
      </c>
      <c r="P7" s="16">
        <v>3</v>
      </c>
      <c r="Q7" s="16">
        <v>3</v>
      </c>
      <c r="R7" s="16">
        <v>30</v>
      </c>
      <c r="S7" s="16">
        <v>2</v>
      </c>
      <c r="T7" s="16">
        <v>3</v>
      </c>
      <c r="U7" s="16">
        <v>3</v>
      </c>
      <c r="V7" s="17">
        <v>6</v>
      </c>
      <c r="W7" s="17">
        <v>2</v>
      </c>
      <c r="X7" s="17">
        <v>9</v>
      </c>
      <c r="Y7" s="16">
        <v>22</v>
      </c>
      <c r="Z7" s="17">
        <v>2</v>
      </c>
      <c r="AA7" s="17">
        <v>2</v>
      </c>
      <c r="AB7" s="16">
        <v>20</v>
      </c>
      <c r="AC7" s="16">
        <v>10</v>
      </c>
      <c r="AD7" s="16">
        <v>10</v>
      </c>
      <c r="AE7" s="16">
        <v>20</v>
      </c>
      <c r="AF7" s="16">
        <v>3</v>
      </c>
      <c r="AG7" s="16">
        <v>5</v>
      </c>
      <c r="AH7" s="16">
        <v>3</v>
      </c>
      <c r="AI7" s="17">
        <v>5</v>
      </c>
      <c r="AJ7" s="16">
        <v>15</v>
      </c>
    </row>
    <row r="8" s="3" customFormat="1" ht="25" customHeight="1" spans="1:36">
      <c r="A8" s="15" t="s">
        <v>57</v>
      </c>
      <c r="B8" s="16" t="s">
        <v>55</v>
      </c>
      <c r="C8" s="16" t="s">
        <v>56</v>
      </c>
      <c r="D8" s="56">
        <f t="shared" si="0"/>
        <v>190</v>
      </c>
      <c r="E8" s="18">
        <v>71</v>
      </c>
      <c r="F8" s="16"/>
      <c r="G8" s="16">
        <v>2</v>
      </c>
      <c r="H8" s="16"/>
      <c r="I8" s="59">
        <v>2</v>
      </c>
      <c r="J8" s="18">
        <v>3</v>
      </c>
      <c r="K8" s="18"/>
      <c r="L8" s="18">
        <v>3</v>
      </c>
      <c r="M8" s="18">
        <v>2</v>
      </c>
      <c r="N8" s="16">
        <v>3</v>
      </c>
      <c r="O8" s="16">
        <v>3</v>
      </c>
      <c r="P8" s="16">
        <v>3</v>
      </c>
      <c r="Q8" s="16"/>
      <c r="R8" s="16">
        <v>12</v>
      </c>
      <c r="S8" s="16"/>
      <c r="T8" s="16">
        <v>4</v>
      </c>
      <c r="U8" s="16">
        <v>3</v>
      </c>
      <c r="V8" s="18">
        <v>6</v>
      </c>
      <c r="W8" s="18">
        <v>2</v>
      </c>
      <c r="X8" s="18">
        <v>9</v>
      </c>
      <c r="Y8" s="16">
        <v>20</v>
      </c>
      <c r="Z8" s="62"/>
      <c r="AA8" s="18"/>
      <c r="AB8" s="16">
        <v>20</v>
      </c>
      <c r="AC8" s="24">
        <v>2</v>
      </c>
      <c r="AD8" s="16">
        <v>5</v>
      </c>
      <c r="AE8" s="16">
        <v>6</v>
      </c>
      <c r="AF8" s="3"/>
      <c r="AG8" s="16">
        <v>4</v>
      </c>
      <c r="AH8" s="3"/>
      <c r="AI8" s="10">
        <v>5</v>
      </c>
      <c r="AJ8" s="66"/>
    </row>
    <row r="9" s="3" customFormat="1" ht="25" customHeight="1" spans="1:36">
      <c r="A9" s="15" t="s">
        <v>58</v>
      </c>
      <c r="B9" s="16" t="s">
        <v>55</v>
      </c>
      <c r="C9" s="16" t="s">
        <v>56</v>
      </c>
      <c r="D9" s="56">
        <f t="shared" si="0"/>
        <v>80</v>
      </c>
      <c r="E9" s="19">
        <v>50</v>
      </c>
      <c r="F9" s="16"/>
      <c r="G9" s="16">
        <v>3</v>
      </c>
      <c r="H9" s="16"/>
      <c r="I9" s="16"/>
      <c r="J9" s="19">
        <v>2</v>
      </c>
      <c r="K9" s="19"/>
      <c r="L9" s="19">
        <v>3</v>
      </c>
      <c r="M9" s="19"/>
      <c r="N9" s="16"/>
      <c r="O9" s="16"/>
      <c r="P9" s="16"/>
      <c r="Q9" s="16">
        <v>2</v>
      </c>
      <c r="R9" s="16">
        <v>6</v>
      </c>
      <c r="S9" s="16"/>
      <c r="T9" s="16"/>
      <c r="U9" s="16"/>
      <c r="V9" s="19"/>
      <c r="W9" s="19"/>
      <c r="X9" s="19"/>
      <c r="Y9" s="16"/>
      <c r="Z9" s="19"/>
      <c r="AA9" s="19">
        <v>2</v>
      </c>
      <c r="AB9" s="16">
        <v>5</v>
      </c>
      <c r="AC9" s="16">
        <v>2</v>
      </c>
      <c r="AD9" s="16">
        <v>2</v>
      </c>
      <c r="AE9" s="16">
        <v>3</v>
      </c>
      <c r="AF9" s="16"/>
      <c r="AG9" s="16"/>
      <c r="AH9" s="16"/>
      <c r="AI9" s="19"/>
      <c r="AJ9" s="16"/>
    </row>
    <row r="10" s="3" customFormat="1" ht="25" customHeight="1" spans="1:36">
      <c r="A10" s="15" t="s">
        <v>59</v>
      </c>
      <c r="B10" s="16" t="s">
        <v>55</v>
      </c>
      <c r="C10" s="16" t="s">
        <v>60</v>
      </c>
      <c r="D10" s="56">
        <f t="shared" si="0"/>
        <v>80</v>
      </c>
      <c r="E10" s="16">
        <v>53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>
        <v>2</v>
      </c>
      <c r="R10" s="16">
        <v>8</v>
      </c>
      <c r="S10" s="16"/>
      <c r="T10" s="16"/>
      <c r="U10" s="16"/>
      <c r="V10" s="16"/>
      <c r="W10" s="16"/>
      <c r="X10" s="16"/>
      <c r="Y10" s="16">
        <v>5</v>
      </c>
      <c r="Z10" s="16"/>
      <c r="AA10" s="16"/>
      <c r="AB10" s="16">
        <v>5</v>
      </c>
      <c r="AC10" s="16"/>
      <c r="AD10" s="16"/>
      <c r="AE10" s="16">
        <v>5</v>
      </c>
      <c r="AF10" s="16"/>
      <c r="AG10" s="24">
        <v>2</v>
      </c>
      <c r="AH10" s="16"/>
      <c r="AI10" s="16"/>
      <c r="AJ10" s="16"/>
    </row>
    <row r="11" s="3" customFormat="1" ht="25" customHeight="1" spans="1:36">
      <c r="A11" s="15" t="s">
        <v>61</v>
      </c>
      <c r="B11" s="16" t="s">
        <v>55</v>
      </c>
      <c r="C11" s="16" t="s">
        <v>60</v>
      </c>
      <c r="D11" s="56">
        <f t="shared" si="0"/>
        <v>70</v>
      </c>
      <c r="E11" s="16">
        <v>54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>
        <v>2</v>
      </c>
      <c r="R11" s="16">
        <v>6</v>
      </c>
      <c r="S11" s="16"/>
      <c r="T11" s="16"/>
      <c r="U11" s="16"/>
      <c r="V11" s="16"/>
      <c r="W11" s="16"/>
      <c r="X11" s="16"/>
      <c r="Y11" s="16"/>
      <c r="Z11" s="16"/>
      <c r="AA11" s="16"/>
      <c r="AB11" s="16">
        <v>2</v>
      </c>
      <c r="AC11" s="16"/>
      <c r="AD11" s="16"/>
      <c r="AE11" s="16">
        <v>4</v>
      </c>
      <c r="AF11" s="16"/>
      <c r="AG11" s="16">
        <v>2</v>
      </c>
      <c r="AH11" s="16"/>
      <c r="AI11" s="16"/>
      <c r="AJ11" s="16"/>
    </row>
    <row r="12" s="3" customFormat="1" ht="25" customHeight="1" spans="1:36">
      <c r="A12" s="15" t="s">
        <v>62</v>
      </c>
      <c r="B12" s="16" t="s">
        <v>55</v>
      </c>
      <c r="C12" s="16" t="s">
        <v>60</v>
      </c>
      <c r="D12" s="56">
        <f t="shared" si="0"/>
        <v>70</v>
      </c>
      <c r="E12" s="16">
        <v>41</v>
      </c>
      <c r="F12" s="16"/>
      <c r="G12" s="16"/>
      <c r="H12" s="16"/>
      <c r="I12" s="16"/>
      <c r="J12" s="16"/>
      <c r="K12" s="16"/>
      <c r="L12" s="16"/>
      <c r="M12" s="16"/>
      <c r="N12" s="16">
        <v>4</v>
      </c>
      <c r="O12" s="16"/>
      <c r="P12" s="16">
        <v>2</v>
      </c>
      <c r="Q12" s="16">
        <v>2</v>
      </c>
      <c r="R12" s="16">
        <v>6</v>
      </c>
      <c r="S12" s="16"/>
      <c r="T12" s="16"/>
      <c r="U12" s="16"/>
      <c r="V12" s="16"/>
      <c r="W12" s="16"/>
      <c r="X12" s="16"/>
      <c r="Y12" s="16"/>
      <c r="Z12" s="16"/>
      <c r="AA12" s="16"/>
      <c r="AB12" s="16">
        <v>5</v>
      </c>
      <c r="AC12" s="16"/>
      <c r="AD12" s="16">
        <v>2</v>
      </c>
      <c r="AE12" s="16">
        <v>4</v>
      </c>
      <c r="AF12" s="16">
        <v>2</v>
      </c>
      <c r="AG12" s="16"/>
      <c r="AH12" s="16">
        <v>2</v>
      </c>
      <c r="AI12" s="16"/>
      <c r="AJ12" s="16"/>
    </row>
    <row r="13" s="3" customFormat="1" ht="25" customHeight="1" spans="1:36">
      <c r="A13" s="15" t="s">
        <v>63</v>
      </c>
      <c r="B13" s="16" t="s">
        <v>55</v>
      </c>
      <c r="C13" s="16" t="s">
        <v>60</v>
      </c>
      <c r="D13" s="56">
        <f t="shared" si="0"/>
        <v>80</v>
      </c>
      <c r="E13" s="16">
        <v>46</v>
      </c>
      <c r="F13" s="16"/>
      <c r="G13" s="16"/>
      <c r="H13" s="16"/>
      <c r="I13" s="16"/>
      <c r="J13" s="16"/>
      <c r="K13" s="16"/>
      <c r="L13" s="16"/>
      <c r="M13" s="16">
        <v>2</v>
      </c>
      <c r="N13" s="16"/>
      <c r="O13" s="16"/>
      <c r="P13" s="16"/>
      <c r="Q13" s="16">
        <v>2</v>
      </c>
      <c r="R13" s="16">
        <v>8</v>
      </c>
      <c r="S13" s="16"/>
      <c r="T13" s="16"/>
      <c r="U13" s="16"/>
      <c r="V13" s="16"/>
      <c r="W13" s="16"/>
      <c r="X13" s="16"/>
      <c r="Y13" s="16">
        <v>5</v>
      </c>
      <c r="Z13" s="16">
        <v>3</v>
      </c>
      <c r="AA13" s="16"/>
      <c r="AB13" s="16">
        <v>5</v>
      </c>
      <c r="AC13" s="16"/>
      <c r="AD13" s="16">
        <v>4</v>
      </c>
      <c r="AE13" s="16">
        <v>5</v>
      </c>
      <c r="AF13" s="16"/>
      <c r="AG13" s="16"/>
      <c r="AH13" s="16"/>
      <c r="AI13" s="16"/>
      <c r="AJ13" s="16"/>
    </row>
    <row r="14" s="3" customFormat="1" ht="25" customHeight="1" spans="1:36">
      <c r="A14" s="15" t="s">
        <v>64</v>
      </c>
      <c r="B14" s="16" t="s">
        <v>55</v>
      </c>
      <c r="C14" s="16" t="s">
        <v>60</v>
      </c>
      <c r="D14" s="56">
        <f t="shared" si="0"/>
        <v>70</v>
      </c>
      <c r="E14" s="16">
        <v>30</v>
      </c>
      <c r="F14" s="16"/>
      <c r="G14" s="16"/>
      <c r="H14" s="16"/>
      <c r="I14" s="16"/>
      <c r="J14" s="16"/>
      <c r="K14" s="16"/>
      <c r="L14" s="16"/>
      <c r="M14" s="16"/>
      <c r="N14" s="16">
        <v>3</v>
      </c>
      <c r="O14" s="16"/>
      <c r="P14" s="16"/>
      <c r="Q14" s="16">
        <v>2</v>
      </c>
      <c r="R14" s="16">
        <v>7</v>
      </c>
      <c r="S14" s="16"/>
      <c r="T14" s="16"/>
      <c r="U14" s="16"/>
      <c r="V14" s="16"/>
      <c r="W14" s="16"/>
      <c r="X14" s="16"/>
      <c r="Y14" s="16">
        <v>5</v>
      </c>
      <c r="Z14" s="16">
        <v>3</v>
      </c>
      <c r="AA14" s="16"/>
      <c r="AB14" s="16">
        <v>10</v>
      </c>
      <c r="AC14" s="16">
        <v>3</v>
      </c>
      <c r="AD14" s="16"/>
      <c r="AE14" s="16">
        <v>4</v>
      </c>
      <c r="AF14" s="16"/>
      <c r="AG14" s="16">
        <v>3</v>
      </c>
      <c r="AH14" s="16"/>
      <c r="AI14" s="16"/>
      <c r="AJ14" s="16"/>
    </row>
    <row r="15" s="4" customFormat="1" ht="25" customHeight="1" spans="1:42">
      <c r="A15" s="15" t="s">
        <v>65</v>
      </c>
      <c r="B15" s="16" t="s">
        <v>55</v>
      </c>
      <c r="C15" s="16" t="s">
        <v>60</v>
      </c>
      <c r="D15" s="56">
        <f t="shared" si="0"/>
        <v>220</v>
      </c>
      <c r="E15" s="16">
        <v>184</v>
      </c>
      <c r="F15" s="16"/>
      <c r="G15" s="16"/>
      <c r="H15" s="16"/>
      <c r="I15" s="16"/>
      <c r="J15" s="16">
        <v>2</v>
      </c>
      <c r="K15" s="16"/>
      <c r="L15" s="16"/>
      <c r="M15" s="16">
        <v>2</v>
      </c>
      <c r="N15" s="16">
        <v>3</v>
      </c>
      <c r="O15" s="16"/>
      <c r="P15" s="16"/>
      <c r="Q15" s="16">
        <v>5</v>
      </c>
      <c r="R15" s="16">
        <v>7</v>
      </c>
      <c r="S15" s="16"/>
      <c r="T15" s="16"/>
      <c r="U15" s="16"/>
      <c r="V15" s="16"/>
      <c r="W15" s="16"/>
      <c r="X15" s="16"/>
      <c r="Y15" s="16"/>
      <c r="Z15" s="16"/>
      <c r="AA15" s="16"/>
      <c r="AB15" s="16">
        <v>5</v>
      </c>
      <c r="AC15" s="16">
        <v>5</v>
      </c>
      <c r="AD15" s="16">
        <v>4</v>
      </c>
      <c r="AE15" s="16">
        <v>3</v>
      </c>
      <c r="AF15" s="16"/>
      <c r="AG15" s="16"/>
      <c r="AH15" s="16"/>
      <c r="AI15" s="16"/>
      <c r="AJ15" s="16"/>
      <c r="AK15" s="3"/>
      <c r="AO15" s="3"/>
      <c r="AP15" s="3"/>
    </row>
    <row r="16" s="3" customFormat="1" ht="25" customHeight="1" spans="1:36">
      <c r="A16" s="15" t="s">
        <v>66</v>
      </c>
      <c r="B16" s="16" t="s">
        <v>55</v>
      </c>
      <c r="C16" s="16" t="s">
        <v>60</v>
      </c>
      <c r="D16" s="56">
        <f t="shared" si="0"/>
        <v>40</v>
      </c>
      <c r="E16" s="16">
        <v>20</v>
      </c>
      <c r="F16" s="16"/>
      <c r="G16" s="16"/>
      <c r="H16" s="16"/>
      <c r="I16" s="16"/>
      <c r="J16" s="16"/>
      <c r="K16" s="16">
        <v>15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3"/>
      <c r="Z16" s="16"/>
      <c r="AA16" s="16"/>
      <c r="AB16" s="16">
        <v>2</v>
      </c>
      <c r="AC16" s="16"/>
      <c r="AD16" s="16"/>
      <c r="AE16" s="16">
        <v>3</v>
      </c>
      <c r="AF16" s="16"/>
      <c r="AG16" s="16"/>
      <c r="AH16" s="16"/>
      <c r="AI16" s="16"/>
      <c r="AJ16" s="16"/>
    </row>
    <row r="17" s="3" customFormat="1" ht="25" customHeight="1" spans="1:36">
      <c r="A17" s="15" t="s">
        <v>67</v>
      </c>
      <c r="B17" s="16" t="s">
        <v>55</v>
      </c>
      <c r="C17" s="16" t="s">
        <v>60</v>
      </c>
      <c r="D17" s="56">
        <f t="shared" si="0"/>
        <v>15</v>
      </c>
      <c r="E17" s="16">
        <v>10</v>
      </c>
      <c r="F17" s="16"/>
      <c r="G17" s="16"/>
      <c r="H17" s="16"/>
      <c r="I17" s="16"/>
      <c r="J17" s="16"/>
      <c r="K17" s="16">
        <v>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</row>
    <row r="18" s="3" customFormat="1" ht="25" customHeight="1" spans="1:36">
      <c r="A18" s="15" t="s">
        <v>64</v>
      </c>
      <c r="B18" s="16" t="s">
        <v>68</v>
      </c>
      <c r="C18" s="16" t="s">
        <v>60</v>
      </c>
      <c r="D18" s="56">
        <f t="shared" si="0"/>
        <v>15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>
        <v>6</v>
      </c>
      <c r="AC18" s="16">
        <v>2</v>
      </c>
      <c r="AD18" s="16">
        <v>2</v>
      </c>
      <c r="AE18" s="16">
        <v>5</v>
      </c>
      <c r="AF18" s="16"/>
      <c r="AG18" s="16"/>
      <c r="AH18" s="16"/>
      <c r="AI18" s="16"/>
      <c r="AJ18" s="16"/>
    </row>
    <row r="19" s="4" customFormat="1" ht="25" customHeight="1" spans="1:42">
      <c r="A19" s="15" t="s">
        <v>65</v>
      </c>
      <c r="B19" s="16" t="s">
        <v>68</v>
      </c>
      <c r="C19" s="16" t="s">
        <v>60</v>
      </c>
      <c r="D19" s="56">
        <f t="shared" si="0"/>
        <v>38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63"/>
      <c r="Z19" s="16"/>
      <c r="AA19" s="16"/>
      <c r="AB19" s="16">
        <v>17</v>
      </c>
      <c r="AC19" s="16">
        <v>6</v>
      </c>
      <c r="AD19" s="16">
        <v>4</v>
      </c>
      <c r="AE19" s="16">
        <v>7</v>
      </c>
      <c r="AF19" s="16"/>
      <c r="AG19" s="16">
        <v>4</v>
      </c>
      <c r="AH19" s="16"/>
      <c r="AI19" s="16"/>
      <c r="AJ19" s="16"/>
      <c r="AK19" s="3"/>
      <c r="AO19" s="3"/>
      <c r="AP19" s="3"/>
    </row>
    <row r="20" s="3" customFormat="1" ht="25" customHeight="1" spans="1:36">
      <c r="A20" s="15" t="s">
        <v>66</v>
      </c>
      <c r="B20" s="16" t="s">
        <v>68</v>
      </c>
      <c r="C20" s="16" t="s">
        <v>60</v>
      </c>
      <c r="D20" s="56">
        <f t="shared" si="0"/>
        <v>10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>
        <v>4</v>
      </c>
      <c r="AC20" s="16"/>
      <c r="AD20" s="16">
        <v>2</v>
      </c>
      <c r="AE20" s="16">
        <v>2</v>
      </c>
      <c r="AF20" s="16"/>
      <c r="AG20" s="16">
        <v>2</v>
      </c>
      <c r="AH20" s="16"/>
      <c r="AI20" s="16"/>
      <c r="AJ20" s="16"/>
    </row>
    <row r="21" s="3" customFormat="1" ht="25" customHeight="1" spans="1:36">
      <c r="A21" s="20" t="s">
        <v>67</v>
      </c>
      <c r="B21" s="17" t="s">
        <v>68</v>
      </c>
      <c r="C21" s="17" t="s">
        <v>60</v>
      </c>
      <c r="D21" s="56">
        <f t="shared" si="0"/>
        <v>10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>
        <v>4</v>
      </c>
      <c r="AC21" s="17"/>
      <c r="AD21" s="17">
        <v>2</v>
      </c>
      <c r="AE21" s="17">
        <v>4</v>
      </c>
      <c r="AF21" s="17"/>
      <c r="AG21" s="17"/>
      <c r="AH21" s="17"/>
      <c r="AI21" s="17"/>
      <c r="AJ21" s="17"/>
    </row>
    <row r="22" s="3" customFormat="1" ht="25" customHeight="1" spans="1:36">
      <c r="A22" s="21" t="s">
        <v>69</v>
      </c>
      <c r="B22" s="18" t="s">
        <v>70</v>
      </c>
      <c r="C22" s="18" t="s">
        <v>60</v>
      </c>
      <c r="D22" s="56">
        <f t="shared" si="0"/>
        <v>60</v>
      </c>
      <c r="E22" s="18">
        <v>60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</row>
    <row r="23" s="31" customFormat="1" spans="1:40">
      <c r="A23" s="1"/>
      <c r="B23" s="1"/>
      <c r="C23" s="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="31" customFormat="1" spans="1:39">
      <c r="A24" s="1"/>
      <c r="B24" s="1"/>
      <c r="C24" s="1"/>
      <c r="F24" s="3"/>
      <c r="G24" s="3"/>
      <c r="H24" s="2"/>
      <c r="I24" s="2"/>
      <c r="J24" s="2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2"/>
      <c r="AB24" s="2"/>
      <c r="AC24" s="3"/>
      <c r="AD24" s="3"/>
      <c r="AE24" s="3"/>
      <c r="AF24" s="3"/>
      <c r="AG24" s="4"/>
      <c r="AH24" s="3"/>
      <c r="AI24" s="3"/>
      <c r="AJ24" s="3"/>
      <c r="AK24" s="3"/>
      <c r="AL24" s="3"/>
      <c r="AM24" s="3"/>
    </row>
    <row r="25" s="31" customFormat="1" spans="1:39">
      <c r="A25" s="1"/>
      <c r="B25" s="1"/>
      <c r="C25" s="1"/>
      <c r="F25" s="3"/>
      <c r="G25" s="3"/>
      <c r="H25" s="2"/>
      <c r="I25" s="2"/>
      <c r="J25" s="2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2"/>
      <c r="AB25" s="2"/>
      <c r="AC25" s="3"/>
      <c r="AD25" s="3"/>
      <c r="AE25" s="3"/>
      <c r="AF25" s="3"/>
      <c r="AG25" s="4"/>
      <c r="AH25" s="3"/>
      <c r="AI25" s="3"/>
      <c r="AJ25" s="3"/>
      <c r="AK25" s="3"/>
      <c r="AL25" s="3"/>
      <c r="AM25" s="3"/>
    </row>
    <row r="26" s="31" customFormat="1" spans="1:39">
      <c r="A26" s="1"/>
      <c r="B26" s="1"/>
      <c r="C26" s="1"/>
      <c r="F26" s="3"/>
      <c r="G26" s="3"/>
      <c r="H26" s="2"/>
      <c r="I26" s="2"/>
      <c r="J26" s="2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2"/>
      <c r="AB26" s="2"/>
      <c r="AC26" s="3"/>
      <c r="AD26" s="3"/>
      <c r="AE26" s="3"/>
      <c r="AF26" s="3"/>
      <c r="AG26" s="4"/>
      <c r="AH26" s="3"/>
      <c r="AI26" s="3"/>
      <c r="AJ26" s="3"/>
      <c r="AK26" s="3"/>
      <c r="AL26" s="3"/>
      <c r="AM26" s="3"/>
    </row>
  </sheetData>
  <mergeCells count="7">
    <mergeCell ref="A1:AN1"/>
    <mergeCell ref="A2:A3"/>
    <mergeCell ref="A4:A6"/>
    <mergeCell ref="B4:B6"/>
    <mergeCell ref="C4:C6"/>
    <mergeCell ref="D2:D4"/>
    <mergeCell ref="AJ2:AJ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I9" sqref="I9"/>
    </sheetView>
  </sheetViews>
  <sheetFormatPr defaultColWidth="9" defaultRowHeight="13.5" outlineLevelCol="5"/>
  <cols>
    <col min="1" max="1" width="8" style="31" customWidth="1"/>
    <col min="2" max="2" width="14.25" style="31" customWidth="1"/>
    <col min="3" max="3" width="9.125" style="31" customWidth="1"/>
    <col min="4" max="5" width="11" style="31" customWidth="1"/>
    <col min="6" max="6" width="11.25" style="31" customWidth="1"/>
    <col min="7" max="16384" width="9" style="31"/>
  </cols>
  <sheetData>
    <row r="1" s="31" customFormat="1" ht="30" customHeight="1" spans="1:6">
      <c r="A1" s="32" t="s">
        <v>71</v>
      </c>
      <c r="B1" s="32"/>
      <c r="C1" s="32"/>
      <c r="D1" s="32"/>
      <c r="E1" s="32"/>
      <c r="F1" s="32"/>
    </row>
    <row r="2" s="3" customFormat="1" ht="23" customHeight="1" spans="1:6">
      <c r="A2" s="33" t="s">
        <v>72</v>
      </c>
      <c r="B2" s="33" t="s">
        <v>1</v>
      </c>
      <c r="C2" s="33" t="s">
        <v>73</v>
      </c>
      <c r="D2" s="33" t="s">
        <v>74</v>
      </c>
      <c r="E2" s="33" t="s">
        <v>75</v>
      </c>
      <c r="F2" s="33" t="s">
        <v>76</v>
      </c>
    </row>
    <row r="3" s="3" customFormat="1" ht="25" customHeight="1" spans="1:6">
      <c r="A3" s="34">
        <v>1</v>
      </c>
      <c r="B3" s="35" t="s">
        <v>54</v>
      </c>
      <c r="C3" s="36" t="s">
        <v>77</v>
      </c>
      <c r="D3" s="36" t="s">
        <v>78</v>
      </c>
      <c r="E3" s="37" t="s">
        <v>79</v>
      </c>
      <c r="F3" s="36">
        <v>266</v>
      </c>
    </row>
    <row r="4" s="3" customFormat="1" ht="24" customHeight="1" spans="1:6">
      <c r="A4" s="34">
        <v>2</v>
      </c>
      <c r="B4" s="35" t="s">
        <v>57</v>
      </c>
      <c r="C4" s="36" t="s">
        <v>77</v>
      </c>
      <c r="D4" s="36" t="s">
        <v>78</v>
      </c>
      <c r="E4" s="38"/>
      <c r="F4" s="36">
        <v>71</v>
      </c>
    </row>
    <row r="5" s="31" customFormat="1" ht="23" customHeight="1" spans="1:6">
      <c r="A5" s="34">
        <v>3</v>
      </c>
      <c r="B5" s="35" t="s">
        <v>61</v>
      </c>
      <c r="C5" s="36" t="s">
        <v>77</v>
      </c>
      <c r="D5" s="36" t="s">
        <v>78</v>
      </c>
      <c r="E5" s="38"/>
      <c r="F5" s="36">
        <v>54</v>
      </c>
    </row>
    <row r="6" s="3" customFormat="1" ht="25" customHeight="1" spans="1:6">
      <c r="A6" s="34">
        <v>4</v>
      </c>
      <c r="B6" s="35" t="s">
        <v>59</v>
      </c>
      <c r="C6" s="36" t="s">
        <v>77</v>
      </c>
      <c r="D6" s="36" t="s">
        <v>78</v>
      </c>
      <c r="E6" s="38"/>
      <c r="F6" s="39">
        <v>53</v>
      </c>
    </row>
    <row r="7" s="3" customFormat="1" ht="25" customHeight="1" spans="1:6">
      <c r="A7" s="34">
        <v>5</v>
      </c>
      <c r="B7" s="35" t="s">
        <v>58</v>
      </c>
      <c r="C7" s="36" t="s">
        <v>77</v>
      </c>
      <c r="D7" s="36" t="s">
        <v>78</v>
      </c>
      <c r="E7" s="38"/>
      <c r="F7" s="36">
        <v>50</v>
      </c>
    </row>
    <row r="8" s="3" customFormat="1" ht="25" customHeight="1" spans="1:6">
      <c r="A8" s="34">
        <v>6</v>
      </c>
      <c r="B8" s="35" t="s">
        <v>62</v>
      </c>
      <c r="C8" s="36" t="s">
        <v>77</v>
      </c>
      <c r="D8" s="36" t="s">
        <v>78</v>
      </c>
      <c r="E8" s="38"/>
      <c r="F8" s="36">
        <v>41</v>
      </c>
    </row>
    <row r="9" s="3" customFormat="1" ht="25" customHeight="1" spans="1:6">
      <c r="A9" s="34">
        <v>7</v>
      </c>
      <c r="B9" s="35" t="s">
        <v>63</v>
      </c>
      <c r="C9" s="36" t="s">
        <v>77</v>
      </c>
      <c r="D9" s="36" t="s">
        <v>78</v>
      </c>
      <c r="E9" s="38"/>
      <c r="F9" s="39">
        <v>46</v>
      </c>
    </row>
    <row r="10" s="3" customFormat="1" ht="25" customHeight="1" spans="1:6">
      <c r="A10" s="34">
        <v>8</v>
      </c>
      <c r="B10" s="35" t="s">
        <v>64</v>
      </c>
      <c r="C10" s="36" t="s">
        <v>77</v>
      </c>
      <c r="D10" s="36" t="s">
        <v>78</v>
      </c>
      <c r="E10" s="38"/>
      <c r="F10" s="36">
        <v>30</v>
      </c>
    </row>
    <row r="11" s="3" customFormat="1" ht="25" customHeight="1" spans="1:6">
      <c r="A11" s="34">
        <v>9</v>
      </c>
      <c r="B11" s="35" t="s">
        <v>65</v>
      </c>
      <c r="C11" s="36" t="s">
        <v>77</v>
      </c>
      <c r="D11" s="36" t="s">
        <v>78</v>
      </c>
      <c r="E11" s="40" t="s">
        <v>80</v>
      </c>
      <c r="F11" s="39">
        <v>184</v>
      </c>
    </row>
    <row r="12" s="3" customFormat="1" ht="25" customHeight="1" spans="1:6">
      <c r="A12" s="34">
        <v>10</v>
      </c>
      <c r="B12" s="35" t="s">
        <v>66</v>
      </c>
      <c r="C12" s="36" t="s">
        <v>77</v>
      </c>
      <c r="D12" s="36" t="s">
        <v>70</v>
      </c>
      <c r="E12" s="37" t="s">
        <v>81</v>
      </c>
      <c r="F12" s="36">
        <v>20</v>
      </c>
    </row>
    <row r="13" s="3" customFormat="1" ht="25" customHeight="1" spans="1:6">
      <c r="A13" s="34">
        <v>11</v>
      </c>
      <c r="B13" s="35" t="s">
        <v>67</v>
      </c>
      <c r="C13" s="36" t="s">
        <v>77</v>
      </c>
      <c r="D13" s="36" t="s">
        <v>70</v>
      </c>
      <c r="E13" s="41"/>
      <c r="F13" s="36">
        <v>10</v>
      </c>
    </row>
    <row r="14" s="3" customFormat="1" ht="25" customHeight="1" spans="1:6">
      <c r="A14" s="34">
        <v>12</v>
      </c>
      <c r="B14" s="35" t="s">
        <v>65</v>
      </c>
      <c r="C14" s="36" t="s">
        <v>82</v>
      </c>
      <c r="D14" s="36" t="s">
        <v>78</v>
      </c>
      <c r="E14" s="40" t="s">
        <v>83</v>
      </c>
      <c r="F14" s="36">
        <v>0</v>
      </c>
    </row>
    <row r="15" s="3" customFormat="1" ht="25" customHeight="1" spans="1:6">
      <c r="A15" s="34">
        <v>13</v>
      </c>
      <c r="B15" s="35" t="s">
        <v>66</v>
      </c>
      <c r="C15" s="36" t="s">
        <v>82</v>
      </c>
      <c r="D15" s="36" t="s">
        <v>70</v>
      </c>
      <c r="E15" s="37" t="s">
        <v>84</v>
      </c>
      <c r="F15" s="36">
        <v>0</v>
      </c>
    </row>
    <row r="16" s="4" customFormat="1" ht="25" customHeight="1" spans="1:6">
      <c r="A16" s="34">
        <v>14</v>
      </c>
      <c r="B16" s="35" t="s">
        <v>67</v>
      </c>
      <c r="C16" s="36" t="s">
        <v>82</v>
      </c>
      <c r="D16" s="36" t="s">
        <v>70</v>
      </c>
      <c r="E16" s="41"/>
      <c r="F16" s="36">
        <v>0</v>
      </c>
    </row>
    <row r="17" s="3" customFormat="1" ht="25" customHeight="1" spans="1:6">
      <c r="A17" s="34">
        <v>15</v>
      </c>
      <c r="B17" s="35" t="s">
        <v>69</v>
      </c>
      <c r="C17" s="36" t="s">
        <v>85</v>
      </c>
      <c r="D17" s="36" t="s">
        <v>85</v>
      </c>
      <c r="E17" s="40" t="s">
        <v>86</v>
      </c>
      <c r="F17" s="36">
        <v>60</v>
      </c>
    </row>
    <row r="18" s="31" customFormat="1" ht="20" customHeight="1" spans="1:6">
      <c r="A18" s="34">
        <v>16</v>
      </c>
      <c r="B18" s="35" t="s">
        <v>2</v>
      </c>
      <c r="C18" s="36"/>
      <c r="D18" s="36"/>
      <c r="E18" s="36"/>
      <c r="F18" s="36">
        <f>SUM(F3:F17)</f>
        <v>885</v>
      </c>
    </row>
  </sheetData>
  <mergeCells count="4">
    <mergeCell ref="A1:F1"/>
    <mergeCell ref="E3:E10"/>
    <mergeCell ref="E12:E13"/>
    <mergeCell ref="E15:E1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I19" sqref="I19"/>
    </sheetView>
  </sheetViews>
  <sheetFormatPr defaultColWidth="9" defaultRowHeight="13.5"/>
  <sheetData>
    <row r="1" spans="1:33">
      <c r="A1" s="26" t="s">
        <v>87</v>
      </c>
      <c r="B1" s="26" t="s">
        <v>88</v>
      </c>
      <c r="C1" s="27" t="s">
        <v>89</v>
      </c>
      <c r="D1" s="27" t="s">
        <v>90</v>
      </c>
      <c r="E1" s="27" t="s">
        <v>91</v>
      </c>
      <c r="F1" s="27" t="s">
        <v>92</v>
      </c>
      <c r="G1" s="27" t="s">
        <v>93</v>
      </c>
      <c r="H1" s="27" t="s">
        <v>94</v>
      </c>
      <c r="I1" s="27" t="s">
        <v>95</v>
      </c>
      <c r="J1" s="27" t="s">
        <v>96</v>
      </c>
      <c r="K1" s="27" t="s">
        <v>97</v>
      </c>
      <c r="L1" s="27" t="s">
        <v>98</v>
      </c>
      <c r="M1" s="27" t="s">
        <v>99</v>
      </c>
      <c r="N1" s="27" t="s">
        <v>100</v>
      </c>
      <c r="O1" s="27" t="s">
        <v>101</v>
      </c>
      <c r="P1" s="27" t="s">
        <v>102</v>
      </c>
      <c r="Q1" s="27" t="s">
        <v>103</v>
      </c>
      <c r="R1" s="27" t="s">
        <v>104</v>
      </c>
      <c r="S1" s="27" t="s">
        <v>105</v>
      </c>
      <c r="T1" s="27" t="s">
        <v>106</v>
      </c>
      <c r="U1" s="27" t="s">
        <v>107</v>
      </c>
      <c r="V1" s="27" t="s">
        <v>108</v>
      </c>
      <c r="W1" s="27" t="s">
        <v>109</v>
      </c>
      <c r="X1" s="27" t="s">
        <v>110</v>
      </c>
      <c r="Y1" s="27" t="s">
        <v>111</v>
      </c>
      <c r="Z1" s="27" t="s">
        <v>112</v>
      </c>
      <c r="AA1" s="27" t="s">
        <v>113</v>
      </c>
      <c r="AB1" s="27" t="s">
        <v>114</v>
      </c>
      <c r="AC1" s="27" t="s">
        <v>115</v>
      </c>
      <c r="AD1" s="27" t="s">
        <v>116</v>
      </c>
      <c r="AE1" s="27" t="s">
        <v>117</v>
      </c>
      <c r="AF1" s="27" t="s">
        <v>118</v>
      </c>
      <c r="AG1" s="26" t="s">
        <v>119</v>
      </c>
    </row>
    <row r="2" spans="1:33">
      <c r="A2" s="26"/>
      <c r="B2" s="26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6"/>
    </row>
    <row r="3" spans="1:33">
      <c r="A3" s="26"/>
      <c r="B3" s="26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6"/>
    </row>
    <row r="4" ht="14.25" spans="1:33">
      <c r="A4" s="27" t="s">
        <v>120</v>
      </c>
      <c r="B4" s="26" t="s">
        <v>121</v>
      </c>
      <c r="C4" s="30">
        <v>437</v>
      </c>
      <c r="D4" s="30">
        <v>489</v>
      </c>
      <c r="E4" s="30">
        <v>464</v>
      </c>
      <c r="F4" s="30">
        <v>399</v>
      </c>
      <c r="G4" s="30">
        <v>338</v>
      </c>
      <c r="H4" s="30">
        <v>381</v>
      </c>
      <c r="I4" s="30">
        <v>396</v>
      </c>
      <c r="J4" s="30">
        <v>460</v>
      </c>
      <c r="K4" s="30">
        <v>490</v>
      </c>
      <c r="L4" s="30">
        <v>446</v>
      </c>
      <c r="M4" s="30">
        <v>477</v>
      </c>
      <c r="N4" s="30">
        <v>487</v>
      </c>
      <c r="O4" s="30">
        <v>407</v>
      </c>
      <c r="P4" s="30">
        <v>554</v>
      </c>
      <c r="Q4" s="30">
        <v>421</v>
      </c>
      <c r="R4" s="30">
        <v>469</v>
      </c>
      <c r="S4" s="30">
        <v>493</v>
      </c>
      <c r="T4" s="30">
        <v>409</v>
      </c>
      <c r="U4" s="30">
        <v>525</v>
      </c>
      <c r="V4" s="30">
        <v>499</v>
      </c>
      <c r="W4" s="30">
        <v>479</v>
      </c>
      <c r="X4" s="30">
        <v>393</v>
      </c>
      <c r="Y4" s="30">
        <v>468</v>
      </c>
      <c r="Z4" s="30">
        <v>395</v>
      </c>
      <c r="AA4" s="30">
        <v>387</v>
      </c>
      <c r="AB4" s="30">
        <v>329</v>
      </c>
      <c r="AC4" s="30">
        <v>365</v>
      </c>
      <c r="AD4" s="30">
        <v>365</v>
      </c>
      <c r="AE4" s="30">
        <v>472</v>
      </c>
      <c r="AF4" s="30">
        <v>413</v>
      </c>
      <c r="AG4" s="30"/>
    </row>
    <row r="5" ht="14.25" spans="1:33">
      <c r="A5" s="29"/>
      <c r="B5" s="26" t="s">
        <v>122</v>
      </c>
      <c r="C5" s="30">
        <v>476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</row>
    <row r="6" ht="14.25" spans="1:33">
      <c r="A6" s="27" t="s">
        <v>123</v>
      </c>
      <c r="B6" s="26" t="s">
        <v>121</v>
      </c>
      <c r="C6" s="30">
        <v>430</v>
      </c>
      <c r="D6" s="30">
        <v>496</v>
      </c>
      <c r="E6" s="30">
        <v>477</v>
      </c>
      <c r="F6" s="30">
        <v>413</v>
      </c>
      <c r="G6" s="30">
        <v>402</v>
      </c>
      <c r="H6" s="30">
        <v>425</v>
      </c>
      <c r="I6" s="30">
        <v>413</v>
      </c>
      <c r="J6" s="30">
        <v>469</v>
      </c>
      <c r="K6" s="30">
        <v>492</v>
      </c>
      <c r="L6" s="30">
        <v>463</v>
      </c>
      <c r="M6" s="30">
        <v>473</v>
      </c>
      <c r="N6" s="30">
        <v>410</v>
      </c>
      <c r="O6" s="30">
        <v>400</v>
      </c>
      <c r="P6" s="30">
        <v>557</v>
      </c>
      <c r="Q6" s="30">
        <v>443</v>
      </c>
      <c r="R6" s="30">
        <v>456</v>
      </c>
      <c r="S6" s="30">
        <v>510</v>
      </c>
      <c r="T6" s="30">
        <v>409</v>
      </c>
      <c r="U6" s="30">
        <v>536</v>
      </c>
      <c r="V6" s="30">
        <v>477</v>
      </c>
      <c r="W6" s="30">
        <v>490</v>
      </c>
      <c r="X6" s="30">
        <v>403</v>
      </c>
      <c r="Y6" s="30">
        <v>467</v>
      </c>
      <c r="Z6" s="30">
        <v>413</v>
      </c>
      <c r="AA6" s="30">
        <v>386</v>
      </c>
      <c r="AB6" s="30">
        <v>334</v>
      </c>
      <c r="AC6" s="30">
        <v>381</v>
      </c>
      <c r="AD6" s="30">
        <v>357</v>
      </c>
      <c r="AE6" s="30">
        <v>476</v>
      </c>
      <c r="AF6" s="30">
        <v>453</v>
      </c>
      <c r="AG6" s="30">
        <v>261</v>
      </c>
    </row>
    <row r="7" ht="14.25" spans="1:33">
      <c r="A7" s="29"/>
      <c r="B7" s="26" t="s">
        <v>122</v>
      </c>
      <c r="C7" s="30">
        <v>451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>
        <v>447</v>
      </c>
      <c r="O7" s="30"/>
      <c r="P7" s="30"/>
      <c r="Q7" s="30"/>
      <c r="R7" s="30"/>
      <c r="S7" s="30"/>
      <c r="T7" s="30">
        <v>436</v>
      </c>
      <c r="U7" s="30"/>
      <c r="V7" s="30"/>
      <c r="W7" s="30">
        <v>498</v>
      </c>
      <c r="X7" s="30">
        <v>476</v>
      </c>
      <c r="Y7" s="30">
        <v>524</v>
      </c>
      <c r="Z7" s="30">
        <v>426</v>
      </c>
      <c r="AA7" s="30"/>
      <c r="AB7" s="30"/>
      <c r="AC7" s="30"/>
      <c r="AD7" s="30"/>
      <c r="AE7" s="30"/>
      <c r="AF7" s="30"/>
      <c r="AG7" s="30"/>
    </row>
    <row r="8" ht="14.25" spans="1:33">
      <c r="A8" s="27" t="s">
        <v>124</v>
      </c>
      <c r="B8" s="26" t="s">
        <v>121</v>
      </c>
      <c r="C8" s="30">
        <v>452</v>
      </c>
      <c r="D8" s="30">
        <v>503</v>
      </c>
      <c r="E8" s="30">
        <v>487</v>
      </c>
      <c r="F8" s="30">
        <v>391</v>
      </c>
      <c r="G8" s="30">
        <v>368</v>
      </c>
      <c r="H8" s="30">
        <v>380</v>
      </c>
      <c r="I8" s="30">
        <v>401</v>
      </c>
      <c r="J8" s="30">
        <v>464</v>
      </c>
      <c r="K8" s="30">
        <v>500</v>
      </c>
      <c r="L8" s="30">
        <v>473</v>
      </c>
      <c r="M8" s="30">
        <v>479</v>
      </c>
      <c r="N8" s="30">
        <v>473</v>
      </c>
      <c r="O8" s="30">
        <v>425</v>
      </c>
      <c r="P8" s="30">
        <v>552</v>
      </c>
      <c r="Q8" s="30">
        <v>458</v>
      </c>
      <c r="R8" s="30">
        <v>461</v>
      </c>
      <c r="S8" s="30">
        <v>524</v>
      </c>
      <c r="T8" s="30">
        <v>422</v>
      </c>
      <c r="U8" s="30">
        <v>552</v>
      </c>
      <c r="V8" s="30">
        <v>486</v>
      </c>
      <c r="W8" s="30">
        <v>500</v>
      </c>
      <c r="X8" s="30">
        <v>420</v>
      </c>
      <c r="Y8" s="30">
        <v>451</v>
      </c>
      <c r="Z8" s="30">
        <v>408</v>
      </c>
      <c r="AA8" s="30">
        <v>380</v>
      </c>
      <c r="AB8" s="30">
        <v>325</v>
      </c>
      <c r="AC8" s="30">
        <v>371</v>
      </c>
      <c r="AD8" s="30">
        <v>357</v>
      </c>
      <c r="AE8" s="30">
        <v>483</v>
      </c>
      <c r="AF8" s="30">
        <v>475</v>
      </c>
      <c r="AG8" s="30">
        <v>252</v>
      </c>
    </row>
    <row r="9" ht="14.25" spans="1:33">
      <c r="A9" s="29"/>
      <c r="B9" s="26" t="s">
        <v>122</v>
      </c>
      <c r="C9" s="30">
        <v>427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0">
        <v>486</v>
      </c>
      <c r="O9" s="30"/>
      <c r="P9" s="30"/>
      <c r="Q9" s="30"/>
      <c r="R9" s="30"/>
      <c r="S9" s="30"/>
      <c r="T9" s="30">
        <v>458</v>
      </c>
      <c r="U9" s="30"/>
      <c r="V9" s="30"/>
      <c r="W9" s="30">
        <v>500</v>
      </c>
      <c r="X9" s="30">
        <v>492</v>
      </c>
      <c r="Y9" s="30">
        <v>492</v>
      </c>
      <c r="Z9" s="30">
        <v>449</v>
      </c>
      <c r="AA9" s="30"/>
      <c r="AB9" s="30"/>
      <c r="AC9" s="30">
        <v>445</v>
      </c>
      <c r="AD9" s="30"/>
      <c r="AE9" s="30"/>
      <c r="AF9" s="30"/>
      <c r="AG9" s="30"/>
    </row>
  </sheetData>
  <mergeCells count="36">
    <mergeCell ref="A1:A3"/>
    <mergeCell ref="A4:A5"/>
    <mergeCell ref="A6:A7"/>
    <mergeCell ref="A8:A9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M1:M3"/>
    <mergeCell ref="N1:N3"/>
    <mergeCell ref="O1:O3"/>
    <mergeCell ref="P1:P3"/>
    <mergeCell ref="Q1:Q3"/>
    <mergeCell ref="R1:R3"/>
    <mergeCell ref="S1:S3"/>
    <mergeCell ref="T1:T3"/>
    <mergeCell ref="U1:U3"/>
    <mergeCell ref="V1:V3"/>
    <mergeCell ref="W1:W3"/>
    <mergeCell ref="X1:X3"/>
    <mergeCell ref="Y1:Y3"/>
    <mergeCell ref="Z1:Z3"/>
    <mergeCell ref="AA1:AA3"/>
    <mergeCell ref="AB1:AB3"/>
    <mergeCell ref="AC1:AC3"/>
    <mergeCell ref="AD1:AD3"/>
    <mergeCell ref="AE1:AE3"/>
    <mergeCell ref="AF1:AF3"/>
    <mergeCell ref="AG1:AG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selection activeCell="P14" sqref="P14"/>
    </sheetView>
  </sheetViews>
  <sheetFormatPr defaultColWidth="9" defaultRowHeight="13.5"/>
  <cols>
    <col min="1" max="1" width="14.875" style="1" customWidth="1"/>
    <col min="2" max="2" width="4.5" style="1" customWidth="1"/>
    <col min="3" max="3" width="6.375" style="1" customWidth="1"/>
    <col min="4" max="4" width="4.75833333333333" style="2" customWidth="1"/>
    <col min="5" max="8" width="4.75833333333333" style="3" customWidth="1"/>
    <col min="9" max="9" width="4.75833333333333" style="2" customWidth="1"/>
    <col min="10" max="12" width="4.75833333333333" style="3" customWidth="1"/>
    <col min="13" max="13" width="4.75833333333333" style="4" customWidth="1"/>
  </cols>
  <sheetData>
    <row r="1" ht="22.5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18" spans="1:13">
      <c r="A2" s="6" t="s">
        <v>1</v>
      </c>
      <c r="B2" s="7"/>
      <c r="C2" s="8" t="s">
        <v>3</v>
      </c>
      <c r="D2" s="9" t="s">
        <v>3</v>
      </c>
      <c r="E2" s="9" t="s">
        <v>10</v>
      </c>
      <c r="F2" s="9" t="s">
        <v>11</v>
      </c>
      <c r="G2" s="9" t="s">
        <v>8</v>
      </c>
      <c r="H2" s="9" t="s">
        <v>9</v>
      </c>
      <c r="I2" s="22" t="s">
        <v>17</v>
      </c>
      <c r="J2" s="22" t="s">
        <v>22</v>
      </c>
      <c r="K2" s="22" t="s">
        <v>23</v>
      </c>
      <c r="L2" s="22" t="s">
        <v>24</v>
      </c>
      <c r="M2" s="22" t="s">
        <v>26</v>
      </c>
    </row>
    <row r="3" ht="18" spans="1:13">
      <c r="A3" s="6"/>
      <c r="B3" s="10"/>
      <c r="C3" s="8" t="s">
        <v>4</v>
      </c>
      <c r="D3" s="9" t="s">
        <v>32</v>
      </c>
      <c r="E3" s="9" t="s">
        <v>35</v>
      </c>
      <c r="F3" s="9" t="s">
        <v>36</v>
      </c>
      <c r="G3" s="9" t="s">
        <v>28</v>
      </c>
      <c r="H3" s="9" t="s">
        <v>28</v>
      </c>
      <c r="I3" s="22" t="s">
        <v>32</v>
      </c>
      <c r="J3" s="22" t="s">
        <v>43</v>
      </c>
      <c r="K3" s="22" t="s">
        <v>32</v>
      </c>
      <c r="L3" s="22" t="s">
        <v>28</v>
      </c>
      <c r="M3" s="22" t="s">
        <v>44</v>
      </c>
    </row>
    <row r="4" spans="1:13">
      <c r="A4" s="11" t="s">
        <v>47</v>
      </c>
      <c r="B4" s="12" t="s">
        <v>48</v>
      </c>
      <c r="C4" s="11" t="s">
        <v>52</v>
      </c>
      <c r="D4" s="11" t="s">
        <v>52</v>
      </c>
      <c r="E4" s="11" t="s">
        <v>52</v>
      </c>
      <c r="F4" s="11" t="s">
        <v>52</v>
      </c>
      <c r="G4" s="11" t="s">
        <v>52</v>
      </c>
      <c r="H4" s="11" t="s">
        <v>52</v>
      </c>
      <c r="I4" s="23" t="s">
        <v>125</v>
      </c>
      <c r="J4" s="23" t="s">
        <v>125</v>
      </c>
      <c r="K4" s="23" t="s">
        <v>125</v>
      </c>
      <c r="L4" s="23" t="s">
        <v>125</v>
      </c>
      <c r="M4" s="23" t="s">
        <v>125</v>
      </c>
    </row>
    <row r="5" ht="15" spans="1:13">
      <c r="A5" s="13"/>
      <c r="B5" s="12"/>
      <c r="C5" s="14">
        <v>885</v>
      </c>
      <c r="D5" s="14">
        <v>10</v>
      </c>
      <c r="E5" s="14">
        <v>9</v>
      </c>
      <c r="F5" s="14">
        <v>16</v>
      </c>
      <c r="G5" s="14">
        <v>20</v>
      </c>
      <c r="H5" s="14">
        <v>90</v>
      </c>
      <c r="I5" s="14">
        <v>110</v>
      </c>
      <c r="J5" s="14">
        <v>30</v>
      </c>
      <c r="K5" s="14">
        <v>37</v>
      </c>
      <c r="L5" s="14">
        <v>75</v>
      </c>
      <c r="M5" s="14">
        <v>22</v>
      </c>
    </row>
    <row r="6" ht="15" spans="1:13">
      <c r="A6" s="15" t="s">
        <v>54</v>
      </c>
      <c r="B6" s="16" t="s">
        <v>55</v>
      </c>
      <c r="C6" s="17">
        <v>266</v>
      </c>
      <c r="D6" s="17">
        <v>3</v>
      </c>
      <c r="E6" s="17">
        <v>3</v>
      </c>
      <c r="F6" s="16">
        <v>3</v>
      </c>
      <c r="G6" s="16">
        <v>3</v>
      </c>
      <c r="H6" s="16">
        <v>30</v>
      </c>
      <c r="I6" s="16">
        <v>20</v>
      </c>
      <c r="J6" s="16">
        <v>10</v>
      </c>
      <c r="K6" s="16">
        <v>10</v>
      </c>
      <c r="L6" s="16">
        <v>20</v>
      </c>
      <c r="M6" s="16">
        <v>5</v>
      </c>
    </row>
    <row r="7" ht="15" spans="1:13">
      <c r="A7" s="15" t="s">
        <v>57</v>
      </c>
      <c r="B7" s="16" t="s">
        <v>55</v>
      </c>
      <c r="C7" s="18">
        <v>71</v>
      </c>
      <c r="D7" s="18">
        <v>3</v>
      </c>
      <c r="E7" s="18">
        <v>2</v>
      </c>
      <c r="F7" s="16">
        <v>3</v>
      </c>
      <c r="G7" s="16"/>
      <c r="H7" s="16">
        <v>12</v>
      </c>
      <c r="I7" s="16">
        <v>20</v>
      </c>
      <c r="J7" s="24">
        <v>2</v>
      </c>
      <c r="K7" s="16">
        <v>5</v>
      </c>
      <c r="L7" s="16">
        <v>6</v>
      </c>
      <c r="M7" s="16">
        <v>4</v>
      </c>
    </row>
    <row r="8" ht="15" spans="1:13">
      <c r="A8" s="15" t="s">
        <v>58</v>
      </c>
      <c r="B8" s="16" t="s">
        <v>55</v>
      </c>
      <c r="C8" s="19">
        <v>50</v>
      </c>
      <c r="D8" s="19">
        <v>2</v>
      </c>
      <c r="E8" s="19"/>
      <c r="F8" s="16"/>
      <c r="G8" s="16">
        <v>2</v>
      </c>
      <c r="H8" s="16">
        <v>6</v>
      </c>
      <c r="I8" s="16">
        <v>5</v>
      </c>
      <c r="J8" s="16">
        <v>2</v>
      </c>
      <c r="K8" s="16">
        <v>2</v>
      </c>
      <c r="L8" s="16">
        <v>3</v>
      </c>
      <c r="M8" s="16"/>
    </row>
    <row r="9" ht="15" spans="1:13">
      <c r="A9" s="15" t="s">
        <v>59</v>
      </c>
      <c r="B9" s="16" t="s">
        <v>55</v>
      </c>
      <c r="C9" s="16">
        <v>53</v>
      </c>
      <c r="D9" s="16"/>
      <c r="E9" s="16"/>
      <c r="F9" s="16"/>
      <c r="G9" s="16">
        <v>2</v>
      </c>
      <c r="H9" s="16">
        <v>8</v>
      </c>
      <c r="I9" s="16">
        <v>5</v>
      </c>
      <c r="J9" s="16"/>
      <c r="K9" s="16"/>
      <c r="L9" s="16">
        <v>5</v>
      </c>
      <c r="M9" s="25">
        <v>2</v>
      </c>
    </row>
    <row r="10" ht="15" spans="1:13">
      <c r="A10" s="15" t="s">
        <v>61</v>
      </c>
      <c r="B10" s="16" t="s">
        <v>55</v>
      </c>
      <c r="C10" s="16">
        <v>54</v>
      </c>
      <c r="D10" s="16"/>
      <c r="E10" s="16"/>
      <c r="F10" s="16"/>
      <c r="G10" s="16">
        <v>2</v>
      </c>
      <c r="H10" s="16">
        <v>6</v>
      </c>
      <c r="I10" s="16">
        <v>2</v>
      </c>
      <c r="J10" s="16"/>
      <c r="K10" s="16"/>
      <c r="L10" s="16">
        <v>4</v>
      </c>
      <c r="M10" s="16">
        <v>2</v>
      </c>
    </row>
    <row r="11" ht="15" spans="1:13">
      <c r="A11" s="15" t="s">
        <v>62</v>
      </c>
      <c r="B11" s="16" t="s">
        <v>55</v>
      </c>
      <c r="C11" s="16">
        <v>41</v>
      </c>
      <c r="D11" s="16"/>
      <c r="E11" s="16"/>
      <c r="F11" s="16">
        <v>4</v>
      </c>
      <c r="G11" s="16">
        <v>2</v>
      </c>
      <c r="H11" s="16">
        <v>6</v>
      </c>
      <c r="I11" s="16">
        <v>5</v>
      </c>
      <c r="J11" s="16"/>
      <c r="K11" s="16">
        <v>2</v>
      </c>
      <c r="L11" s="16">
        <v>4</v>
      </c>
      <c r="M11" s="16"/>
    </row>
    <row r="12" ht="15" spans="1:13">
      <c r="A12" s="15" t="s">
        <v>63</v>
      </c>
      <c r="B12" s="16" t="s">
        <v>55</v>
      </c>
      <c r="C12" s="16">
        <v>46</v>
      </c>
      <c r="D12" s="16"/>
      <c r="E12" s="16">
        <v>2</v>
      </c>
      <c r="F12" s="16"/>
      <c r="G12" s="16">
        <v>2</v>
      </c>
      <c r="H12" s="16">
        <v>8</v>
      </c>
      <c r="I12" s="16">
        <v>5</v>
      </c>
      <c r="J12" s="16"/>
      <c r="K12" s="16">
        <v>4</v>
      </c>
      <c r="L12" s="16">
        <v>5</v>
      </c>
      <c r="M12" s="16"/>
    </row>
    <row r="13" ht="15" spans="1:13">
      <c r="A13" s="15" t="s">
        <v>64</v>
      </c>
      <c r="B13" s="16" t="s">
        <v>55</v>
      </c>
      <c r="C13" s="16">
        <v>30</v>
      </c>
      <c r="D13" s="16"/>
      <c r="E13" s="16"/>
      <c r="F13" s="16">
        <v>3</v>
      </c>
      <c r="G13" s="16">
        <v>2</v>
      </c>
      <c r="H13" s="16">
        <v>7</v>
      </c>
      <c r="I13" s="16">
        <v>10</v>
      </c>
      <c r="J13" s="16">
        <v>3</v>
      </c>
      <c r="K13" s="16"/>
      <c r="L13" s="16">
        <v>4</v>
      </c>
      <c r="M13" s="16">
        <v>3</v>
      </c>
    </row>
    <row r="14" ht="15" spans="1:13">
      <c r="A14" s="15" t="s">
        <v>65</v>
      </c>
      <c r="B14" s="16" t="s">
        <v>55</v>
      </c>
      <c r="C14" s="16">
        <v>184</v>
      </c>
      <c r="D14" s="16">
        <v>2</v>
      </c>
      <c r="E14" s="16">
        <v>2</v>
      </c>
      <c r="F14" s="16">
        <v>3</v>
      </c>
      <c r="G14" s="16">
        <v>5</v>
      </c>
      <c r="H14" s="16">
        <v>7</v>
      </c>
      <c r="I14" s="16">
        <v>5</v>
      </c>
      <c r="J14" s="16">
        <v>5</v>
      </c>
      <c r="K14" s="16">
        <v>4</v>
      </c>
      <c r="L14" s="16">
        <v>3</v>
      </c>
      <c r="M14" s="16"/>
    </row>
    <row r="15" ht="15" spans="1:13">
      <c r="A15" s="15" t="s">
        <v>66</v>
      </c>
      <c r="B15" s="16" t="s">
        <v>55</v>
      </c>
      <c r="C15" s="16">
        <v>20</v>
      </c>
      <c r="D15" s="16"/>
      <c r="E15" s="16"/>
      <c r="F15" s="16"/>
      <c r="G15" s="16"/>
      <c r="H15" s="16"/>
      <c r="I15" s="16">
        <v>2</v>
      </c>
      <c r="J15" s="16"/>
      <c r="K15" s="16"/>
      <c r="L15" s="16">
        <v>3</v>
      </c>
      <c r="M15" s="16"/>
    </row>
    <row r="16" ht="15" spans="1:13">
      <c r="A16" s="15" t="s">
        <v>67</v>
      </c>
      <c r="B16" s="16" t="s">
        <v>55</v>
      </c>
      <c r="C16" s="16">
        <v>10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ht="15" spans="1:13">
      <c r="A17" s="15" t="s">
        <v>64</v>
      </c>
      <c r="B17" s="16" t="s">
        <v>68</v>
      </c>
      <c r="C17" s="16"/>
      <c r="D17" s="16"/>
      <c r="E17" s="16"/>
      <c r="F17" s="16"/>
      <c r="G17" s="16"/>
      <c r="H17" s="16"/>
      <c r="I17" s="16">
        <v>6</v>
      </c>
      <c r="J17" s="16">
        <v>2</v>
      </c>
      <c r="K17" s="16">
        <v>2</v>
      </c>
      <c r="L17" s="16">
        <v>5</v>
      </c>
      <c r="M17" s="16"/>
    </row>
    <row r="18" ht="15" spans="1:13">
      <c r="A18" s="15" t="s">
        <v>65</v>
      </c>
      <c r="B18" s="16" t="s">
        <v>68</v>
      </c>
      <c r="C18" s="16"/>
      <c r="D18" s="16"/>
      <c r="E18" s="16"/>
      <c r="F18" s="16"/>
      <c r="G18" s="16"/>
      <c r="H18" s="16"/>
      <c r="I18" s="16">
        <v>17</v>
      </c>
      <c r="J18" s="16">
        <v>6</v>
      </c>
      <c r="K18" s="16">
        <v>4</v>
      </c>
      <c r="L18" s="16">
        <v>7</v>
      </c>
      <c r="M18" s="16">
        <v>4</v>
      </c>
    </row>
    <row r="19" ht="15" spans="1:13">
      <c r="A19" s="15" t="s">
        <v>66</v>
      </c>
      <c r="B19" s="16" t="s">
        <v>68</v>
      </c>
      <c r="C19" s="16"/>
      <c r="D19" s="16"/>
      <c r="E19" s="16"/>
      <c r="F19" s="16"/>
      <c r="G19" s="16"/>
      <c r="H19" s="16"/>
      <c r="I19" s="16">
        <v>4</v>
      </c>
      <c r="J19" s="16"/>
      <c r="K19" s="16">
        <v>2</v>
      </c>
      <c r="L19" s="16">
        <v>2</v>
      </c>
      <c r="M19" s="16">
        <v>2</v>
      </c>
    </row>
    <row r="20" ht="15" spans="1:13">
      <c r="A20" s="20" t="s">
        <v>67</v>
      </c>
      <c r="B20" s="17" t="s">
        <v>68</v>
      </c>
      <c r="C20" s="17"/>
      <c r="D20" s="17"/>
      <c r="E20" s="17"/>
      <c r="F20" s="17"/>
      <c r="G20" s="17"/>
      <c r="H20" s="17"/>
      <c r="I20" s="17">
        <v>4</v>
      </c>
      <c r="J20" s="17"/>
      <c r="K20" s="17">
        <v>2</v>
      </c>
      <c r="L20" s="17">
        <v>4</v>
      </c>
      <c r="M20" s="17"/>
    </row>
    <row r="21" ht="15" spans="1:13">
      <c r="A21" s="21" t="s">
        <v>69</v>
      </c>
      <c r="B21" s="18" t="s">
        <v>70</v>
      </c>
      <c r="C21" s="18">
        <v>60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</row>
    <row r="22" spans="4:13">
      <c r="D22" s="3"/>
      <c r="I22" s="3"/>
      <c r="M22" s="3"/>
    </row>
  </sheetData>
  <mergeCells count="4">
    <mergeCell ref="A1:M1"/>
    <mergeCell ref="A2:A3"/>
    <mergeCell ref="A4:A5"/>
    <mergeCell ref="B4:B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分省分专业</vt:lpstr>
      <vt:lpstr>省内</vt:lpstr>
      <vt:lpstr>近三年分数线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郝若男</dc:creator>
  <cp:lastModifiedBy>赤田力右</cp:lastModifiedBy>
  <dcterms:created xsi:type="dcterms:W3CDTF">2024-06-01T03:23:00Z</dcterms:created>
  <dcterms:modified xsi:type="dcterms:W3CDTF">2024-06-19T00:22:13Z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7F002CA58E884DB397193CB44A3D4984_11</vt:lpwstr>
  </property>
  <property fmtid="{D5CDD505-2E9C-101B-9397-08002B2CF9AE}" pid="3" name="KSOProductBuildVer">
    <vt:lpwstr>2052-12.1.0.16929</vt:lpwstr>
  </property>
</Properties>
</file>