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表" sheetId="1" r:id="rId1"/>
    <sheet name="湖北" sheetId="2" r:id="rId2"/>
  </sheets>
  <calcPr calcId="144525"/>
</workbook>
</file>

<file path=xl/sharedStrings.xml><?xml version="1.0" encoding="utf-8"?>
<sst xmlns="http://schemas.openxmlformats.org/spreadsheetml/2006/main" count="225" uniqueCount="88">
  <si>
    <t>湖北医药学院药护学院2021年分省分专业计划</t>
  </si>
  <si>
    <t>专业</t>
  </si>
  <si>
    <t>合计</t>
  </si>
  <si>
    <t>北</t>
  </si>
  <si>
    <t>天</t>
  </si>
  <si>
    <t>上</t>
  </si>
  <si>
    <t>浙</t>
  </si>
  <si>
    <t>山</t>
  </si>
  <si>
    <t>海</t>
  </si>
  <si>
    <t>湖</t>
  </si>
  <si>
    <t>江</t>
  </si>
  <si>
    <t>河</t>
  </si>
  <si>
    <t>辽</t>
  </si>
  <si>
    <t>广</t>
  </si>
  <si>
    <t>重</t>
  </si>
  <si>
    <t>福</t>
  </si>
  <si>
    <t>内</t>
  </si>
  <si>
    <t>吉</t>
  </si>
  <si>
    <t>黑</t>
  </si>
  <si>
    <t>安</t>
  </si>
  <si>
    <t>四</t>
  </si>
  <si>
    <t>贵</t>
  </si>
  <si>
    <t>云</t>
  </si>
  <si>
    <t>陕</t>
  </si>
  <si>
    <t>甘</t>
  </si>
  <si>
    <t>青</t>
  </si>
  <si>
    <t>宁</t>
  </si>
  <si>
    <t>新</t>
  </si>
  <si>
    <t>其他</t>
  </si>
  <si>
    <t>京</t>
  </si>
  <si>
    <t>津</t>
  </si>
  <si>
    <t>东</t>
  </si>
  <si>
    <t>南</t>
  </si>
  <si>
    <t>苏</t>
  </si>
  <si>
    <t>庆</t>
  </si>
  <si>
    <t>建</t>
  </si>
  <si>
    <t>西</t>
  </si>
  <si>
    <t>蒙</t>
  </si>
  <si>
    <t>林</t>
  </si>
  <si>
    <t>龙</t>
  </si>
  <si>
    <t>徽</t>
  </si>
  <si>
    <t>川</t>
  </si>
  <si>
    <t>州</t>
  </si>
  <si>
    <t>肃</t>
  </si>
  <si>
    <t>夏</t>
  </si>
  <si>
    <t>疆</t>
  </si>
  <si>
    <t>★ 总 计</t>
  </si>
  <si>
    <t>科类</t>
  </si>
  <si>
    <t>学制</t>
  </si>
  <si>
    <t>古</t>
  </si>
  <si>
    <t>临床医学</t>
  </si>
  <si>
    <t>理科</t>
  </si>
  <si>
    <t>五年</t>
  </si>
  <si>
    <t>麻醉学</t>
  </si>
  <si>
    <t>预防医学</t>
  </si>
  <si>
    <t>药学</t>
  </si>
  <si>
    <t>四年</t>
  </si>
  <si>
    <t>制药工程</t>
  </si>
  <si>
    <t>医学检验技术</t>
  </si>
  <si>
    <t>医学影像技术</t>
  </si>
  <si>
    <t>康复治疗学</t>
  </si>
  <si>
    <t>护理学</t>
  </si>
  <si>
    <t>信息资源管理</t>
  </si>
  <si>
    <t>公共事业管理</t>
  </si>
  <si>
    <t>文科</t>
  </si>
  <si>
    <t>护理学（技能）</t>
  </si>
  <si>
    <t>不限</t>
  </si>
  <si>
    <t>湖北医药学院药护学院2021年湖北省分专业计划</t>
  </si>
  <si>
    <t>分组情况</t>
  </si>
  <si>
    <t>专业名称</t>
  </si>
  <si>
    <t>学费</t>
  </si>
  <si>
    <t>首选科目</t>
  </si>
  <si>
    <t>再选科目</t>
  </si>
  <si>
    <t>湖北</t>
  </si>
  <si>
    <t>一组</t>
  </si>
  <si>
    <t>五</t>
  </si>
  <si>
    <t>物理</t>
  </si>
  <si>
    <t xml:space="preserve">化学和生物 </t>
  </si>
  <si>
    <t>二组</t>
  </si>
  <si>
    <t xml:space="preserve">化学或生物 </t>
  </si>
  <si>
    <t>三组</t>
  </si>
  <si>
    <t xml:space="preserve">化学 </t>
  </si>
  <si>
    <t>四组</t>
  </si>
  <si>
    <t>五组</t>
  </si>
  <si>
    <t>历史</t>
  </si>
  <si>
    <t>六组</t>
  </si>
  <si>
    <t>七组</t>
  </si>
  <si>
    <t>八组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</si>
</sst>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8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3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b/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0"/>
      <color rgb="FFFF0000"/>
      <name val="Arial Unicode MS"/>
      <charset val="134"/>
    </font>
    <font>
      <b/>
      <sz val="10"/>
      <color theme="1"/>
      <name val="Arial Unicode MS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32" fillId="35" borderId="16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workbookViewId="0">
      <selection activeCell="P18" sqref="P18"/>
    </sheetView>
  </sheetViews>
  <sheetFormatPr defaultColWidth="9" defaultRowHeight="13.5"/>
  <cols>
    <col min="1" max="1" width="14.875" style="16" customWidth="1"/>
    <col min="2" max="2" width="5.75" style="16" customWidth="1"/>
    <col min="3" max="3" width="5.125" style="16" customWidth="1"/>
    <col min="4" max="4" width="6.875" style="1" customWidth="1"/>
    <col min="5" max="6" width="4.75833333333333" style="2" customWidth="1"/>
    <col min="7" max="9" width="4.75833333333333" style="17" customWidth="1"/>
    <col min="10" max="18" width="4.75833333333333" style="2" customWidth="1"/>
    <col min="19" max="24" width="4.75833333333333" style="17" customWidth="1"/>
    <col min="25" max="28" width="4.75833333333333" style="2" customWidth="1"/>
    <col min="29" max="29" width="4.75833333333333" style="3" customWidth="1"/>
    <col min="30" max="34" width="4.75833333333333" style="2" customWidth="1"/>
    <col min="35" max="36" width="4.875" style="1" customWidth="1"/>
    <col min="37" max="16384" width="9" style="1"/>
  </cols>
  <sheetData>
    <row r="1" s="1" customFormat="1" ht="30" customHeight="1" spans="1: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40"/>
      <c r="K1" s="40"/>
      <c r="L1" s="40"/>
      <c r="M1" s="40"/>
      <c r="N1" s="40"/>
      <c r="O1" s="40"/>
      <c r="P1" s="40"/>
      <c r="Q1" s="40"/>
      <c r="R1" s="40"/>
      <c r="S1" s="18"/>
      <c r="T1" s="18"/>
      <c r="U1" s="18"/>
      <c r="V1" s="18"/>
      <c r="W1" s="18"/>
      <c r="X1" s="18"/>
      <c r="Y1" s="40"/>
      <c r="Z1" s="40"/>
      <c r="AA1" s="40"/>
      <c r="AB1" s="40"/>
      <c r="AC1" s="49"/>
      <c r="AD1" s="18"/>
      <c r="AE1" s="18"/>
      <c r="AF1" s="18"/>
      <c r="AG1" s="18"/>
      <c r="AH1" s="18"/>
      <c r="AI1" s="18"/>
    </row>
    <row r="2" s="2" customFormat="1" ht="18" customHeight="1" spans="1:35">
      <c r="A2" s="19" t="s">
        <v>1</v>
      </c>
      <c r="B2" s="19"/>
      <c r="C2" s="19"/>
      <c r="D2" s="20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41" t="s">
        <v>9</v>
      </c>
      <c r="L2" s="41" t="s">
        <v>9</v>
      </c>
      <c r="M2" s="41" t="s">
        <v>10</v>
      </c>
      <c r="N2" s="41" t="s">
        <v>11</v>
      </c>
      <c r="O2" s="41" t="s">
        <v>12</v>
      </c>
      <c r="P2" s="41" t="s">
        <v>13</v>
      </c>
      <c r="Q2" s="41" t="s">
        <v>14</v>
      </c>
      <c r="R2" s="41" t="s">
        <v>15</v>
      </c>
      <c r="S2" s="45" t="s">
        <v>7</v>
      </c>
      <c r="T2" s="45" t="s">
        <v>16</v>
      </c>
      <c r="U2" s="45" t="s">
        <v>17</v>
      </c>
      <c r="V2" s="45" t="s">
        <v>18</v>
      </c>
      <c r="W2" s="45" t="s">
        <v>19</v>
      </c>
      <c r="X2" s="45" t="s">
        <v>10</v>
      </c>
      <c r="Y2" s="45" t="s">
        <v>11</v>
      </c>
      <c r="Z2" s="45" t="s">
        <v>13</v>
      </c>
      <c r="AA2" s="45" t="s">
        <v>20</v>
      </c>
      <c r="AB2" s="45" t="s">
        <v>21</v>
      </c>
      <c r="AC2" s="45" t="s">
        <v>22</v>
      </c>
      <c r="AD2" s="45" t="s">
        <v>23</v>
      </c>
      <c r="AE2" s="45" t="s">
        <v>24</v>
      </c>
      <c r="AF2" s="45" t="s">
        <v>25</v>
      </c>
      <c r="AG2" s="45" t="s">
        <v>26</v>
      </c>
      <c r="AH2" s="45" t="s">
        <v>27</v>
      </c>
      <c r="AI2" s="20" t="s">
        <v>28</v>
      </c>
    </row>
    <row r="3" s="2" customFormat="1" spans="1:35">
      <c r="A3" s="22"/>
      <c r="B3" s="22"/>
      <c r="C3" s="22"/>
      <c r="D3" s="20"/>
      <c r="E3" s="23" t="s">
        <v>29</v>
      </c>
      <c r="F3" s="23" t="s">
        <v>30</v>
      </c>
      <c r="G3" s="23" t="s">
        <v>8</v>
      </c>
      <c r="H3" s="23" t="s">
        <v>10</v>
      </c>
      <c r="I3" s="23" t="s">
        <v>31</v>
      </c>
      <c r="J3" s="23" t="s">
        <v>32</v>
      </c>
      <c r="K3" s="42" t="s">
        <v>3</v>
      </c>
      <c r="L3" s="42" t="s">
        <v>32</v>
      </c>
      <c r="M3" s="42" t="s">
        <v>33</v>
      </c>
      <c r="N3" s="42" t="s">
        <v>3</v>
      </c>
      <c r="O3" s="42" t="s">
        <v>26</v>
      </c>
      <c r="P3" s="42" t="s">
        <v>31</v>
      </c>
      <c r="Q3" s="42" t="s">
        <v>34</v>
      </c>
      <c r="R3" s="42" t="s">
        <v>35</v>
      </c>
      <c r="S3" s="46" t="s">
        <v>36</v>
      </c>
      <c r="T3" s="46" t="s">
        <v>37</v>
      </c>
      <c r="U3" s="46" t="s">
        <v>38</v>
      </c>
      <c r="V3" s="46" t="s">
        <v>39</v>
      </c>
      <c r="W3" s="46" t="s">
        <v>40</v>
      </c>
      <c r="X3" s="46" t="s">
        <v>36</v>
      </c>
      <c r="Y3" s="46" t="s">
        <v>32</v>
      </c>
      <c r="Z3" s="46" t="s">
        <v>36</v>
      </c>
      <c r="AA3" s="46" t="s">
        <v>41</v>
      </c>
      <c r="AB3" s="46" t="s">
        <v>42</v>
      </c>
      <c r="AC3" s="46" t="s">
        <v>32</v>
      </c>
      <c r="AD3" s="46" t="s">
        <v>36</v>
      </c>
      <c r="AE3" s="46" t="s">
        <v>43</v>
      </c>
      <c r="AF3" s="46" t="s">
        <v>8</v>
      </c>
      <c r="AG3" s="46" t="s">
        <v>44</v>
      </c>
      <c r="AH3" s="46" t="s">
        <v>45</v>
      </c>
      <c r="AI3" s="20"/>
    </row>
    <row r="4" s="2" customFormat="1" spans="1:35">
      <c r="A4" s="24" t="s">
        <v>46</v>
      </c>
      <c r="B4" s="25" t="s">
        <v>47</v>
      </c>
      <c r="C4" s="25" t="s">
        <v>48</v>
      </c>
      <c r="D4" s="20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47" t="s">
        <v>49</v>
      </c>
      <c r="U4" s="26"/>
      <c r="V4" s="47" t="s">
        <v>10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0"/>
    </row>
    <row r="5" s="1" customFormat="1" ht="15" hidden="1" spans="1:36">
      <c r="A5" s="24"/>
      <c r="B5" s="27"/>
      <c r="C5" s="27"/>
      <c r="D5" s="28"/>
      <c r="E5" s="29"/>
      <c r="F5" s="29"/>
      <c r="G5" s="30"/>
      <c r="H5" s="30"/>
      <c r="I5" s="30"/>
      <c r="J5" s="29"/>
      <c r="K5" s="29"/>
      <c r="L5" s="29"/>
      <c r="M5" s="29"/>
      <c r="N5" s="29"/>
      <c r="O5" s="29"/>
      <c r="P5" s="29"/>
      <c r="Q5" s="29"/>
      <c r="R5" s="29"/>
      <c r="S5" s="30"/>
      <c r="T5" s="30"/>
      <c r="U5" s="30"/>
      <c r="V5" s="30"/>
      <c r="W5" s="30"/>
      <c r="X5" s="30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50"/>
      <c r="AJ5" s="1">
        <f t="shared" ref="AJ5:AJ26" si="0">SUM(E5:AI5)</f>
        <v>0</v>
      </c>
    </row>
    <row r="6" s="2" customFormat="1" ht="25" customHeight="1" spans="1:35">
      <c r="A6" s="31"/>
      <c r="B6" s="25"/>
      <c r="C6" s="25"/>
      <c r="D6" s="32">
        <f t="shared" ref="D6:D26" si="1">E6+F6+G6+H6+I6+J6+K6+L6+M6+N6+O6+P6+Q6+R6+S6+T6+U6+V6+W6+X6+Y6+Z6+AA6+AB6+AC6+AD6+AE6+AF6+AG6+AH6+AI6</f>
        <v>1388</v>
      </c>
      <c r="E6" s="32">
        <f t="shared" ref="E6:J6" si="2">E7+E8+E9+E10+E11+E12+E13+E14+E15+E16+E17+E19+E20+E21+E22+E23+E24+E25+E26</f>
        <v>4</v>
      </c>
      <c r="F6" s="32">
        <f t="shared" si="2"/>
        <v>10</v>
      </c>
      <c r="G6" s="32">
        <f t="shared" si="2"/>
        <v>4</v>
      </c>
      <c r="H6" s="32">
        <f t="shared" si="2"/>
        <v>6</v>
      </c>
      <c r="I6" s="32">
        <f t="shared" si="2"/>
        <v>9</v>
      </c>
      <c r="J6" s="32">
        <f t="shared" si="2"/>
        <v>5</v>
      </c>
      <c r="K6" s="32">
        <v>780</v>
      </c>
      <c r="L6" s="32">
        <f t="shared" ref="L6:AI6" si="3">L7+L8+L9+L10+L11+L12+L13+L14+L15+L16+L17+L19+L20+L21+L22+L23+L24+L25+L26</f>
        <v>6</v>
      </c>
      <c r="M6" s="32">
        <f t="shared" si="3"/>
        <v>22</v>
      </c>
      <c r="N6" s="32">
        <f t="shared" si="3"/>
        <v>10</v>
      </c>
      <c r="O6" s="32">
        <f t="shared" si="3"/>
        <v>4</v>
      </c>
      <c r="P6" s="32">
        <f t="shared" si="3"/>
        <v>7</v>
      </c>
      <c r="Q6" s="32">
        <f t="shared" si="3"/>
        <v>16</v>
      </c>
      <c r="R6" s="32">
        <f t="shared" si="3"/>
        <v>9</v>
      </c>
      <c r="S6" s="32">
        <f t="shared" si="3"/>
        <v>10</v>
      </c>
      <c r="T6" s="32">
        <f t="shared" si="3"/>
        <v>4</v>
      </c>
      <c r="U6" s="32">
        <f t="shared" si="3"/>
        <v>15</v>
      </c>
      <c r="V6" s="32">
        <f t="shared" si="3"/>
        <v>5</v>
      </c>
      <c r="W6" s="32">
        <f t="shared" si="3"/>
        <v>8</v>
      </c>
      <c r="X6" s="32">
        <f t="shared" si="3"/>
        <v>20</v>
      </c>
      <c r="Y6" s="32">
        <f t="shared" si="3"/>
        <v>100</v>
      </c>
      <c r="Z6" s="32">
        <f t="shared" si="3"/>
        <v>90</v>
      </c>
      <c r="AA6" s="32">
        <f t="shared" si="3"/>
        <v>30</v>
      </c>
      <c r="AB6" s="32">
        <f t="shared" si="3"/>
        <v>52</v>
      </c>
      <c r="AC6" s="32">
        <f t="shared" si="3"/>
        <v>37</v>
      </c>
      <c r="AD6" s="32">
        <f t="shared" si="3"/>
        <v>75</v>
      </c>
      <c r="AE6" s="32">
        <f t="shared" si="3"/>
        <v>4</v>
      </c>
      <c r="AF6" s="32">
        <f t="shared" si="3"/>
        <v>5</v>
      </c>
      <c r="AG6" s="32">
        <f t="shared" si="3"/>
        <v>22</v>
      </c>
      <c r="AH6" s="32">
        <f t="shared" si="3"/>
        <v>5</v>
      </c>
      <c r="AI6" s="32">
        <f t="shared" si="3"/>
        <v>14</v>
      </c>
    </row>
    <row r="7" s="2" customFormat="1" ht="25" customHeight="1" spans="1:36">
      <c r="A7" s="33" t="s">
        <v>50</v>
      </c>
      <c r="B7" s="29" t="s">
        <v>51</v>
      </c>
      <c r="C7" s="29" t="s">
        <v>52</v>
      </c>
      <c r="D7" s="32">
        <f t="shared" si="1"/>
        <v>445</v>
      </c>
      <c r="E7" s="29">
        <v>2</v>
      </c>
      <c r="F7" s="29">
        <v>6</v>
      </c>
      <c r="G7" s="29">
        <v>4</v>
      </c>
      <c r="H7" s="29">
        <v>3</v>
      </c>
      <c r="I7" s="29">
        <v>2</v>
      </c>
      <c r="J7" s="29">
        <v>3</v>
      </c>
      <c r="K7" s="35">
        <v>180</v>
      </c>
      <c r="L7" s="35">
        <v>3</v>
      </c>
      <c r="M7" s="35"/>
      <c r="N7" s="35">
        <v>5</v>
      </c>
      <c r="O7" s="35">
        <v>2</v>
      </c>
      <c r="P7" s="35">
        <v>4</v>
      </c>
      <c r="Q7" s="35">
        <v>8</v>
      </c>
      <c r="R7" s="35">
        <v>5</v>
      </c>
      <c r="S7" s="35">
        <v>6</v>
      </c>
      <c r="T7" s="35">
        <v>2</v>
      </c>
      <c r="U7" s="29">
        <v>3</v>
      </c>
      <c r="V7" s="29">
        <v>3</v>
      </c>
      <c r="W7" s="29">
        <v>3</v>
      </c>
      <c r="X7" s="29">
        <v>3</v>
      </c>
      <c r="Y7" s="29">
        <v>50</v>
      </c>
      <c r="Z7" s="29">
        <v>40</v>
      </c>
      <c r="AA7" s="29">
        <v>16</v>
      </c>
      <c r="AB7" s="29">
        <v>20</v>
      </c>
      <c r="AC7" s="29">
        <v>15</v>
      </c>
      <c r="AD7" s="29">
        <v>30</v>
      </c>
      <c r="AE7" s="29">
        <v>2</v>
      </c>
      <c r="AF7" s="29">
        <v>3</v>
      </c>
      <c r="AG7" s="29">
        <v>5</v>
      </c>
      <c r="AH7" s="29">
        <v>3</v>
      </c>
      <c r="AI7" s="29">
        <v>14</v>
      </c>
      <c r="AJ7" s="2">
        <f t="shared" si="0"/>
        <v>445</v>
      </c>
    </row>
    <row r="8" s="2" customFormat="1" ht="25" customHeight="1" spans="1:36">
      <c r="A8" s="33" t="s">
        <v>53</v>
      </c>
      <c r="B8" s="29" t="s">
        <v>51</v>
      </c>
      <c r="C8" s="29" t="s">
        <v>52</v>
      </c>
      <c r="D8" s="32">
        <f t="shared" si="1"/>
        <v>155</v>
      </c>
      <c r="E8" s="29">
        <v>2</v>
      </c>
      <c r="F8" s="29">
        <v>4</v>
      </c>
      <c r="G8" s="29"/>
      <c r="H8" s="29"/>
      <c r="I8" s="29">
        <v>2</v>
      </c>
      <c r="J8" s="43">
        <v>2</v>
      </c>
      <c r="K8" s="38">
        <v>50</v>
      </c>
      <c r="L8" s="38">
        <v>3</v>
      </c>
      <c r="M8" s="38"/>
      <c r="N8" s="38">
        <v>5</v>
      </c>
      <c r="O8" s="38">
        <v>2</v>
      </c>
      <c r="P8" s="38">
        <v>3</v>
      </c>
      <c r="Q8" s="38">
        <v>8</v>
      </c>
      <c r="R8" s="38">
        <v>4</v>
      </c>
      <c r="S8" s="48"/>
      <c r="T8" s="38"/>
      <c r="U8" s="29">
        <v>3</v>
      </c>
      <c r="V8" s="29">
        <v>2</v>
      </c>
      <c r="W8" s="29">
        <v>3</v>
      </c>
      <c r="X8" s="29"/>
      <c r="Y8" s="29">
        <v>10</v>
      </c>
      <c r="Z8" s="29">
        <v>19</v>
      </c>
      <c r="AB8" s="29">
        <v>9</v>
      </c>
      <c r="AC8" s="29">
        <v>10</v>
      </c>
      <c r="AD8" s="29">
        <v>10</v>
      </c>
      <c r="AE8" s="29"/>
      <c r="AG8" s="29">
        <v>4</v>
      </c>
      <c r="AI8" s="29"/>
      <c r="AJ8" s="2">
        <f t="shared" si="0"/>
        <v>155</v>
      </c>
    </row>
    <row r="9" s="2" customFormat="1" ht="25" customHeight="1" spans="1:36">
      <c r="A9" s="33" t="s">
        <v>54</v>
      </c>
      <c r="B9" s="29" t="s">
        <v>51</v>
      </c>
      <c r="C9" s="29" t="s">
        <v>52</v>
      </c>
      <c r="D9" s="32">
        <f t="shared" si="1"/>
        <v>40</v>
      </c>
      <c r="E9" s="29"/>
      <c r="F9" s="29"/>
      <c r="G9" s="29"/>
      <c r="H9" s="29">
        <v>3</v>
      </c>
      <c r="I9" s="29"/>
      <c r="J9" s="29"/>
      <c r="K9" s="44">
        <v>10</v>
      </c>
      <c r="L9" s="44"/>
      <c r="M9" s="44"/>
      <c r="N9" s="44"/>
      <c r="O9" s="44"/>
      <c r="P9" s="44"/>
      <c r="Q9" s="44"/>
      <c r="R9" s="44"/>
      <c r="S9" s="44"/>
      <c r="T9" s="44">
        <v>2</v>
      </c>
      <c r="U9" s="29"/>
      <c r="V9" s="29"/>
      <c r="W9" s="29"/>
      <c r="X9" s="29">
        <v>2</v>
      </c>
      <c r="Y9" s="29">
        <v>6</v>
      </c>
      <c r="Z9" s="29"/>
      <c r="AA9" s="29">
        <v>4</v>
      </c>
      <c r="AB9" s="29">
        <v>5</v>
      </c>
      <c r="AC9" s="29">
        <v>4</v>
      </c>
      <c r="AD9" s="29">
        <v>4</v>
      </c>
      <c r="AE9" s="29"/>
      <c r="AF9" s="29"/>
      <c r="AG9" s="29"/>
      <c r="AH9" s="29"/>
      <c r="AI9" s="29"/>
      <c r="AJ9" s="2">
        <f t="shared" si="0"/>
        <v>40</v>
      </c>
    </row>
    <row r="10" s="2" customFormat="1" ht="25" customHeight="1" spans="1:36">
      <c r="A10" s="33" t="s">
        <v>55</v>
      </c>
      <c r="B10" s="29" t="s">
        <v>51</v>
      </c>
      <c r="C10" s="29" t="s">
        <v>56</v>
      </c>
      <c r="D10" s="32">
        <f t="shared" si="1"/>
        <v>30</v>
      </c>
      <c r="E10" s="29"/>
      <c r="F10" s="29"/>
      <c r="G10" s="29"/>
      <c r="H10" s="29"/>
      <c r="I10" s="29"/>
      <c r="J10" s="29"/>
      <c r="K10" s="29">
        <v>10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>
        <v>3</v>
      </c>
      <c r="Y10" s="29">
        <v>5</v>
      </c>
      <c r="Z10" s="29">
        <v>6</v>
      </c>
      <c r="AA10" s="29"/>
      <c r="AB10" s="29"/>
      <c r="AC10" s="29"/>
      <c r="AD10" s="29">
        <v>4</v>
      </c>
      <c r="AE10" s="29"/>
      <c r="AF10" s="29"/>
      <c r="AG10" s="51">
        <v>2</v>
      </c>
      <c r="AH10" s="29"/>
      <c r="AI10" s="29"/>
      <c r="AJ10" s="2">
        <f t="shared" si="0"/>
        <v>30</v>
      </c>
    </row>
    <row r="11" s="2" customFormat="1" ht="25" customHeight="1" spans="1:36">
      <c r="A11" s="33" t="s">
        <v>57</v>
      </c>
      <c r="B11" s="29" t="s">
        <v>51</v>
      </c>
      <c r="C11" s="29" t="s">
        <v>56</v>
      </c>
      <c r="D11" s="32">
        <f t="shared" si="1"/>
        <v>60</v>
      </c>
      <c r="E11" s="29"/>
      <c r="F11" s="29"/>
      <c r="G11" s="29"/>
      <c r="H11" s="29"/>
      <c r="I11" s="29">
        <v>5</v>
      </c>
      <c r="J11" s="29"/>
      <c r="K11" s="29">
        <v>20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</v>
      </c>
      <c r="Y11" s="29">
        <v>12</v>
      </c>
      <c r="Z11" s="29">
        <v>10</v>
      </c>
      <c r="AA11" s="29">
        <v>2</v>
      </c>
      <c r="AB11" s="29"/>
      <c r="AC11" s="29"/>
      <c r="AD11" s="29">
        <v>6</v>
      </c>
      <c r="AE11" s="29"/>
      <c r="AF11" s="29"/>
      <c r="AG11" s="29">
        <v>2</v>
      </c>
      <c r="AH11" s="29"/>
      <c r="AI11" s="29"/>
      <c r="AJ11" s="2">
        <f t="shared" si="0"/>
        <v>60</v>
      </c>
    </row>
    <row r="12" s="2" customFormat="1" ht="25" customHeight="1" spans="1:36">
      <c r="A12" s="33" t="s">
        <v>58</v>
      </c>
      <c r="B12" s="29" t="s">
        <v>51</v>
      </c>
      <c r="C12" s="29" t="s">
        <v>56</v>
      </c>
      <c r="D12" s="32">
        <f t="shared" si="1"/>
        <v>60</v>
      </c>
      <c r="E12" s="29"/>
      <c r="F12" s="29"/>
      <c r="G12" s="29"/>
      <c r="H12" s="29"/>
      <c r="I12" s="29"/>
      <c r="J12" s="29"/>
      <c r="K12" s="29">
        <v>25</v>
      </c>
      <c r="L12" s="29"/>
      <c r="M12" s="29"/>
      <c r="N12" s="29"/>
      <c r="O12" s="29"/>
      <c r="P12" s="29"/>
      <c r="Q12" s="29"/>
      <c r="R12" s="29"/>
      <c r="S12" s="29"/>
      <c r="T12" s="29"/>
      <c r="U12" s="29">
        <v>3</v>
      </c>
      <c r="V12" s="29"/>
      <c r="W12" s="29">
        <v>2</v>
      </c>
      <c r="X12" s="29">
        <v>3</v>
      </c>
      <c r="Y12" s="29"/>
      <c r="Z12" s="29">
        <v>3</v>
      </c>
      <c r="AA12" s="29">
        <v>2</v>
      </c>
      <c r="AB12" s="29">
        <v>6</v>
      </c>
      <c r="AC12" s="29">
        <v>4</v>
      </c>
      <c r="AD12" s="29">
        <v>5</v>
      </c>
      <c r="AE12" s="29"/>
      <c r="AF12" s="29">
        <v>2</v>
      </c>
      <c r="AG12" s="29">
        <v>3</v>
      </c>
      <c r="AH12" s="29">
        <v>2</v>
      </c>
      <c r="AI12" s="29"/>
      <c r="AJ12" s="2">
        <f t="shared" si="0"/>
        <v>60</v>
      </c>
    </row>
    <row r="13" s="2" customFormat="1" ht="25" customHeight="1" spans="1:36">
      <c r="A13" s="33" t="s">
        <v>59</v>
      </c>
      <c r="B13" s="29" t="s">
        <v>51</v>
      </c>
      <c r="C13" s="29" t="s">
        <v>56</v>
      </c>
      <c r="D13" s="32">
        <f t="shared" si="1"/>
        <v>60</v>
      </c>
      <c r="E13" s="29"/>
      <c r="F13" s="29"/>
      <c r="G13" s="29"/>
      <c r="H13" s="29"/>
      <c r="I13" s="29"/>
      <c r="J13" s="29"/>
      <c r="K13" s="29">
        <v>20</v>
      </c>
      <c r="L13" s="29"/>
      <c r="M13" s="29"/>
      <c r="N13" s="29"/>
      <c r="O13" s="29"/>
      <c r="P13" s="29"/>
      <c r="Q13" s="29"/>
      <c r="R13" s="29"/>
      <c r="S13" s="29">
        <v>2</v>
      </c>
      <c r="T13" s="29"/>
      <c r="U13" s="29"/>
      <c r="V13" s="29"/>
      <c r="W13" s="29"/>
      <c r="X13" s="29">
        <v>3</v>
      </c>
      <c r="Y13" s="29">
        <v>6</v>
      </c>
      <c r="Z13" s="29">
        <v>6</v>
      </c>
      <c r="AA13" s="29">
        <v>2</v>
      </c>
      <c r="AB13" s="29">
        <v>6</v>
      </c>
      <c r="AC13" s="29">
        <v>4</v>
      </c>
      <c r="AD13" s="29">
        <v>6</v>
      </c>
      <c r="AE13" s="29">
        <v>2</v>
      </c>
      <c r="AF13" s="29"/>
      <c r="AG13" s="29">
        <v>3</v>
      </c>
      <c r="AH13" s="29"/>
      <c r="AI13" s="29"/>
      <c r="AJ13" s="2">
        <f t="shared" si="0"/>
        <v>60</v>
      </c>
    </row>
    <row r="14" s="2" customFormat="1" ht="25" customHeight="1" spans="1:36">
      <c r="A14" s="33" t="s">
        <v>60</v>
      </c>
      <c r="B14" s="29" t="s">
        <v>51</v>
      </c>
      <c r="C14" s="29" t="s">
        <v>56</v>
      </c>
      <c r="D14" s="32">
        <f t="shared" si="1"/>
        <v>40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>
        <v>2</v>
      </c>
      <c r="T14" s="29"/>
      <c r="U14" s="29">
        <v>6</v>
      </c>
      <c r="V14" s="29"/>
      <c r="W14" s="29"/>
      <c r="X14" s="29">
        <v>3</v>
      </c>
      <c r="Y14" s="29">
        <v>6</v>
      </c>
      <c r="Z14" s="29">
        <v>6</v>
      </c>
      <c r="AA14" s="29">
        <v>4</v>
      </c>
      <c r="AB14" s="29">
        <v>6</v>
      </c>
      <c r="AC14" s="29"/>
      <c r="AD14" s="29">
        <v>4</v>
      </c>
      <c r="AE14" s="29"/>
      <c r="AF14" s="29"/>
      <c r="AG14" s="29">
        <v>3</v>
      </c>
      <c r="AH14" s="29"/>
      <c r="AI14" s="29"/>
      <c r="AJ14" s="2">
        <f t="shared" si="0"/>
        <v>40</v>
      </c>
    </row>
    <row r="15" s="3" customFormat="1" ht="25" customHeight="1" spans="1:37">
      <c r="A15" s="33" t="s">
        <v>61</v>
      </c>
      <c r="B15" s="29" t="s">
        <v>51</v>
      </c>
      <c r="C15" s="29" t="s">
        <v>56</v>
      </c>
      <c r="D15" s="32">
        <f t="shared" si="1"/>
        <v>38</v>
      </c>
      <c r="E15" s="29"/>
      <c r="F15" s="29"/>
      <c r="G15" s="29"/>
      <c r="H15" s="29"/>
      <c r="I15" s="29"/>
      <c r="J15" s="29"/>
      <c r="K15" s="29">
        <v>30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>
        <v>5</v>
      </c>
      <c r="Z15" s="29"/>
      <c r="AA15" s="29"/>
      <c r="AB15" s="29"/>
      <c r="AC15" s="29"/>
      <c r="AD15" s="29">
        <v>3</v>
      </c>
      <c r="AE15" s="29"/>
      <c r="AF15" s="29"/>
      <c r="AG15" s="29"/>
      <c r="AH15" s="29"/>
      <c r="AI15" s="29"/>
      <c r="AJ15" s="2">
        <f t="shared" si="0"/>
        <v>38</v>
      </c>
      <c r="AK15" s="2"/>
    </row>
    <row r="16" s="2" customFormat="1" ht="25" customHeight="1" spans="1:36">
      <c r="A16" s="33" t="s">
        <v>62</v>
      </c>
      <c r="B16" s="29" t="s">
        <v>51</v>
      </c>
      <c r="C16" s="29" t="s">
        <v>56</v>
      </c>
      <c r="D16" s="32">
        <f t="shared" si="1"/>
        <v>35</v>
      </c>
      <c r="E16" s="29"/>
      <c r="F16" s="29"/>
      <c r="G16" s="29"/>
      <c r="H16" s="29"/>
      <c r="I16" s="29"/>
      <c r="J16" s="29"/>
      <c r="K16" s="29">
        <v>17</v>
      </c>
      <c r="L16" s="29"/>
      <c r="M16" s="29">
        <v>15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>
        <v>3</v>
      </c>
      <c r="AE16" s="29"/>
      <c r="AF16" s="29"/>
      <c r="AG16" s="29"/>
      <c r="AH16" s="29"/>
      <c r="AI16" s="29"/>
      <c r="AJ16" s="2">
        <f t="shared" si="0"/>
        <v>35</v>
      </c>
    </row>
    <row r="17" s="2" customFormat="1" ht="25" customHeight="1" spans="1:36">
      <c r="A17" s="33" t="s">
        <v>63</v>
      </c>
      <c r="B17" s="29" t="s">
        <v>51</v>
      </c>
      <c r="C17" s="29" t="s">
        <v>56</v>
      </c>
      <c r="D17" s="32">
        <f t="shared" si="1"/>
        <v>32</v>
      </c>
      <c r="E17" s="29"/>
      <c r="F17" s="29"/>
      <c r="G17" s="29"/>
      <c r="H17" s="29"/>
      <c r="I17" s="29"/>
      <c r="J17" s="29"/>
      <c r="K17" s="29">
        <v>25</v>
      </c>
      <c r="L17" s="29"/>
      <c r="M17" s="29">
        <v>7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">
        <f t="shared" si="0"/>
        <v>32</v>
      </c>
    </row>
    <row r="18" s="2" customFormat="1" ht="25" customHeight="1" spans="1:36">
      <c r="A18" s="33" t="s">
        <v>55</v>
      </c>
      <c r="B18" s="29" t="s">
        <v>64</v>
      </c>
      <c r="C18" s="29" t="s">
        <v>56</v>
      </c>
      <c r="D18" s="32">
        <f t="shared" si="1"/>
        <v>30</v>
      </c>
      <c r="E18" s="29"/>
      <c r="F18" s="29"/>
      <c r="G18" s="29"/>
      <c r="H18" s="29"/>
      <c r="I18" s="29"/>
      <c r="J18" s="29"/>
      <c r="K18" s="29">
        <v>30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">
        <f t="shared" si="0"/>
        <v>30</v>
      </c>
    </row>
    <row r="19" s="2" customFormat="1" ht="25" customHeight="1" spans="1:36">
      <c r="A19" s="33" t="s">
        <v>54</v>
      </c>
      <c r="B19" s="29" t="s">
        <v>64</v>
      </c>
      <c r="C19" s="29" t="s">
        <v>52</v>
      </c>
      <c r="D19" s="32">
        <f t="shared" si="1"/>
        <v>40</v>
      </c>
      <c r="E19" s="29"/>
      <c r="F19" s="29"/>
      <c r="G19" s="29"/>
      <c r="H19" s="29"/>
      <c r="I19" s="29"/>
      <c r="J19" s="29"/>
      <c r="K19" s="29">
        <v>40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">
        <f t="shared" si="0"/>
        <v>40</v>
      </c>
    </row>
    <row r="20" s="2" customFormat="1" ht="25" customHeight="1" spans="1:36">
      <c r="A20" s="33" t="s">
        <v>58</v>
      </c>
      <c r="B20" s="29" t="s">
        <v>64</v>
      </c>
      <c r="C20" s="29" t="s">
        <v>56</v>
      </c>
      <c r="D20" s="32">
        <f t="shared" si="1"/>
        <v>30</v>
      </c>
      <c r="E20" s="29"/>
      <c r="F20" s="29"/>
      <c r="G20" s="29"/>
      <c r="H20" s="29"/>
      <c r="I20" s="29"/>
      <c r="J20" s="29"/>
      <c r="K20" s="29">
        <v>30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">
        <f t="shared" si="0"/>
        <v>30</v>
      </c>
    </row>
    <row r="21" s="2" customFormat="1" ht="25" customHeight="1" spans="1:36">
      <c r="A21" s="33" t="s">
        <v>59</v>
      </c>
      <c r="B21" s="29" t="s">
        <v>64</v>
      </c>
      <c r="C21" s="29" t="s">
        <v>56</v>
      </c>
      <c r="D21" s="32">
        <f t="shared" si="1"/>
        <v>35</v>
      </c>
      <c r="E21" s="29"/>
      <c r="F21" s="29"/>
      <c r="G21" s="29"/>
      <c r="H21" s="29"/>
      <c r="I21" s="29"/>
      <c r="J21" s="29"/>
      <c r="K21" s="29">
        <v>35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">
        <f t="shared" si="0"/>
        <v>35</v>
      </c>
    </row>
    <row r="22" s="2" customFormat="1" ht="25" customHeight="1" spans="1:36">
      <c r="A22" s="33" t="s">
        <v>60</v>
      </c>
      <c r="B22" s="29" t="s">
        <v>64</v>
      </c>
      <c r="C22" s="29" t="s">
        <v>56</v>
      </c>
      <c r="D22" s="32">
        <f t="shared" si="1"/>
        <v>20</v>
      </c>
      <c r="E22" s="29"/>
      <c r="F22" s="29"/>
      <c r="G22" s="29"/>
      <c r="H22" s="29"/>
      <c r="I22" s="29"/>
      <c r="J22" s="29"/>
      <c r="K22" s="29">
        <v>20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">
        <f t="shared" si="0"/>
        <v>20</v>
      </c>
    </row>
    <row r="23" s="3" customFormat="1" ht="25" customHeight="1" spans="1:37">
      <c r="A23" s="33" t="s">
        <v>61</v>
      </c>
      <c r="B23" s="29" t="s">
        <v>64</v>
      </c>
      <c r="C23" s="29" t="s">
        <v>56</v>
      </c>
      <c r="D23" s="32">
        <f t="shared" si="1"/>
        <v>110</v>
      </c>
      <c r="E23" s="29"/>
      <c r="F23" s="29"/>
      <c r="G23" s="29"/>
      <c r="H23" s="29"/>
      <c r="I23" s="29"/>
      <c r="J23" s="29"/>
      <c r="K23" s="29">
        <v>110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C23" s="29"/>
      <c r="AD23" s="29"/>
      <c r="AE23" s="29"/>
      <c r="AF23" s="29"/>
      <c r="AG23" s="29"/>
      <c r="AH23" s="29"/>
      <c r="AI23" s="29"/>
      <c r="AJ23" s="2">
        <f t="shared" si="0"/>
        <v>110</v>
      </c>
      <c r="AK23" s="2"/>
    </row>
    <row r="24" s="2" customFormat="1" ht="25" customHeight="1" spans="1:36">
      <c r="A24" s="33" t="s">
        <v>62</v>
      </c>
      <c r="B24" s="29" t="s">
        <v>64</v>
      </c>
      <c r="C24" s="29" t="s">
        <v>56</v>
      </c>
      <c r="D24" s="32">
        <f t="shared" si="1"/>
        <v>34</v>
      </c>
      <c r="E24" s="29"/>
      <c r="F24" s="29"/>
      <c r="G24" s="29"/>
      <c r="H24" s="29"/>
      <c r="I24" s="29"/>
      <c r="J24" s="29"/>
      <c r="K24" s="29">
        <v>34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">
        <f t="shared" si="0"/>
        <v>34</v>
      </c>
    </row>
    <row r="25" s="2" customFormat="1" ht="25" customHeight="1" spans="1:36">
      <c r="A25" s="34" t="s">
        <v>63</v>
      </c>
      <c r="B25" s="35" t="s">
        <v>64</v>
      </c>
      <c r="C25" s="35" t="s">
        <v>56</v>
      </c>
      <c r="D25" s="36">
        <f t="shared" si="1"/>
        <v>34</v>
      </c>
      <c r="E25" s="35"/>
      <c r="F25" s="35"/>
      <c r="G25" s="35"/>
      <c r="H25" s="35"/>
      <c r="I25" s="35"/>
      <c r="J25" s="35"/>
      <c r="K25" s="35">
        <v>34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2">
        <f t="shared" si="0"/>
        <v>34</v>
      </c>
    </row>
    <row r="26" s="15" customFormat="1" ht="25" customHeight="1" spans="1:36">
      <c r="A26" s="37" t="s">
        <v>65</v>
      </c>
      <c r="B26" s="38" t="s">
        <v>66</v>
      </c>
      <c r="C26" s="38" t="s">
        <v>56</v>
      </c>
      <c r="D26" s="39">
        <f t="shared" si="1"/>
        <v>60</v>
      </c>
      <c r="E26" s="38"/>
      <c r="F26" s="38"/>
      <c r="G26" s="38"/>
      <c r="H26" s="38"/>
      <c r="I26" s="38"/>
      <c r="J26" s="38"/>
      <c r="K26" s="38">
        <v>60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2">
        <f t="shared" si="0"/>
        <v>60</v>
      </c>
    </row>
    <row r="27" s="1" customFormat="1" spans="1:35">
      <c r="A27" s="16"/>
      <c r="B27" s="16"/>
      <c r="C27" s="16"/>
      <c r="E27" s="2">
        <f t="shared" ref="E27:AI27" si="4">SUM(E7:E26)</f>
        <v>4</v>
      </c>
      <c r="F27" s="2">
        <f t="shared" si="4"/>
        <v>10</v>
      </c>
      <c r="G27" s="2">
        <f t="shared" si="4"/>
        <v>4</v>
      </c>
      <c r="H27" s="2">
        <f t="shared" si="4"/>
        <v>6</v>
      </c>
      <c r="I27" s="2">
        <f t="shared" si="4"/>
        <v>9</v>
      </c>
      <c r="J27" s="2">
        <f t="shared" si="4"/>
        <v>5</v>
      </c>
      <c r="K27" s="2">
        <f t="shared" si="4"/>
        <v>780</v>
      </c>
      <c r="L27" s="2">
        <f t="shared" si="4"/>
        <v>6</v>
      </c>
      <c r="M27" s="2">
        <f t="shared" si="4"/>
        <v>22</v>
      </c>
      <c r="N27" s="2">
        <f t="shared" si="4"/>
        <v>10</v>
      </c>
      <c r="O27" s="2">
        <f t="shared" si="4"/>
        <v>4</v>
      </c>
      <c r="P27" s="2">
        <f t="shared" si="4"/>
        <v>7</v>
      </c>
      <c r="Q27" s="2">
        <f t="shared" si="4"/>
        <v>16</v>
      </c>
      <c r="R27" s="2">
        <f t="shared" si="4"/>
        <v>9</v>
      </c>
      <c r="S27" s="2">
        <f t="shared" si="4"/>
        <v>10</v>
      </c>
      <c r="T27" s="2">
        <f t="shared" si="4"/>
        <v>4</v>
      </c>
      <c r="U27" s="2">
        <f t="shared" si="4"/>
        <v>15</v>
      </c>
      <c r="V27" s="2">
        <f t="shared" si="4"/>
        <v>5</v>
      </c>
      <c r="W27" s="2">
        <f t="shared" si="4"/>
        <v>8</v>
      </c>
      <c r="X27" s="2">
        <f t="shared" si="4"/>
        <v>20</v>
      </c>
      <c r="Y27" s="2">
        <f t="shared" si="4"/>
        <v>100</v>
      </c>
      <c r="Z27" s="2">
        <f t="shared" si="4"/>
        <v>90</v>
      </c>
      <c r="AA27" s="2">
        <f t="shared" si="4"/>
        <v>30</v>
      </c>
      <c r="AB27" s="2">
        <f t="shared" si="4"/>
        <v>52</v>
      </c>
      <c r="AC27" s="2">
        <f t="shared" si="4"/>
        <v>37</v>
      </c>
      <c r="AD27" s="2">
        <f t="shared" si="4"/>
        <v>75</v>
      </c>
      <c r="AE27" s="2">
        <f t="shared" si="4"/>
        <v>4</v>
      </c>
      <c r="AF27" s="2">
        <f t="shared" si="4"/>
        <v>5</v>
      </c>
      <c r="AG27" s="2">
        <f t="shared" si="4"/>
        <v>22</v>
      </c>
      <c r="AH27" s="2">
        <f t="shared" si="4"/>
        <v>5</v>
      </c>
      <c r="AI27" s="2">
        <f t="shared" si="4"/>
        <v>14</v>
      </c>
    </row>
  </sheetData>
  <mergeCells count="6">
    <mergeCell ref="A1:AI1"/>
    <mergeCell ref="A4:A6"/>
    <mergeCell ref="B4:B6"/>
    <mergeCell ref="C4:C6"/>
    <mergeCell ref="D2:D4"/>
    <mergeCell ref="AI2:AI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M7" sqref="M7"/>
    </sheetView>
  </sheetViews>
  <sheetFormatPr defaultColWidth="9" defaultRowHeight="13.5" outlineLevelCol="6"/>
  <cols>
    <col min="1" max="1" width="9" style="4"/>
    <col min="2" max="2" width="16.875" style="4" customWidth="1"/>
    <col min="3" max="3" width="7.125" style="4" customWidth="1"/>
    <col min="4" max="4" width="9.125" style="4" customWidth="1"/>
    <col min="5" max="5" width="10.625" style="4" customWidth="1"/>
    <col min="6" max="6" width="12.25" style="4" customWidth="1"/>
    <col min="7" max="212" width="9" style="1"/>
    <col min="213" max="16384" width="9" style="4"/>
  </cols>
  <sheetData>
    <row r="1" s="1" customFormat="1" ht="30" customHeight="1" spans="1:7">
      <c r="A1" s="5" t="s">
        <v>67</v>
      </c>
      <c r="B1" s="5"/>
      <c r="C1" s="5"/>
      <c r="D1" s="5"/>
      <c r="E1" s="5"/>
      <c r="F1" s="5"/>
      <c r="G1" s="5"/>
    </row>
    <row r="2" s="2" customFormat="1" ht="23" customHeight="1" spans="1:7">
      <c r="A2" s="6" t="s">
        <v>68</v>
      </c>
      <c r="B2" s="6" t="s">
        <v>69</v>
      </c>
      <c r="C2" s="7" t="s">
        <v>48</v>
      </c>
      <c r="D2" s="6" t="s">
        <v>70</v>
      </c>
      <c r="E2" s="6" t="s">
        <v>71</v>
      </c>
      <c r="F2" s="6" t="s">
        <v>72</v>
      </c>
      <c r="G2" s="7" t="s">
        <v>73</v>
      </c>
    </row>
    <row r="3" s="2" customFormat="1" ht="23" customHeight="1" spans="1:7">
      <c r="A3" s="6"/>
      <c r="B3" s="6"/>
      <c r="C3" s="7"/>
      <c r="D3" s="6"/>
      <c r="E3" s="6"/>
      <c r="F3" s="6"/>
      <c r="G3" s="7">
        <v>780</v>
      </c>
    </row>
    <row r="4" s="2" customFormat="1" ht="25" customHeight="1" spans="1:7">
      <c r="A4" s="8" t="s">
        <v>74</v>
      </c>
      <c r="B4" s="9" t="s">
        <v>50</v>
      </c>
      <c r="C4" s="9" t="s">
        <v>75</v>
      </c>
      <c r="D4" s="9">
        <v>20000</v>
      </c>
      <c r="E4" s="9" t="s">
        <v>76</v>
      </c>
      <c r="F4" s="10" t="s">
        <v>77</v>
      </c>
      <c r="G4" s="11">
        <v>180</v>
      </c>
    </row>
    <row r="5" s="2" customFormat="1" ht="24" customHeight="1" spans="1:7">
      <c r="A5" s="12"/>
      <c r="B5" s="9" t="s">
        <v>53</v>
      </c>
      <c r="C5" s="9" t="s">
        <v>75</v>
      </c>
      <c r="D5" s="9">
        <v>20000</v>
      </c>
      <c r="E5" s="9" t="s">
        <v>76</v>
      </c>
      <c r="F5" s="10" t="s">
        <v>77</v>
      </c>
      <c r="G5" s="11">
        <v>50</v>
      </c>
    </row>
    <row r="6" s="1" customFormat="1" ht="23" customHeight="1" spans="1:7">
      <c r="A6" s="8" t="s">
        <v>78</v>
      </c>
      <c r="B6" s="9" t="s">
        <v>57</v>
      </c>
      <c r="C6" s="9" t="s">
        <v>20</v>
      </c>
      <c r="D6" s="9">
        <v>16000</v>
      </c>
      <c r="E6" s="9" t="s">
        <v>76</v>
      </c>
      <c r="F6" s="10" t="s">
        <v>79</v>
      </c>
      <c r="G6" s="13">
        <v>20</v>
      </c>
    </row>
    <row r="7" s="2" customFormat="1" ht="25" customHeight="1" spans="1:7">
      <c r="A7" s="14"/>
      <c r="B7" s="9" t="s">
        <v>55</v>
      </c>
      <c r="C7" s="9" t="s">
        <v>20</v>
      </c>
      <c r="D7" s="9">
        <v>16000</v>
      </c>
      <c r="E7" s="9" t="s">
        <v>76</v>
      </c>
      <c r="F7" s="10" t="s">
        <v>79</v>
      </c>
      <c r="G7" s="11">
        <v>10</v>
      </c>
    </row>
    <row r="8" s="2" customFormat="1" ht="25" customHeight="1" spans="1:7">
      <c r="A8" s="12"/>
      <c r="B8" s="9" t="s">
        <v>54</v>
      </c>
      <c r="C8" s="9" t="s">
        <v>75</v>
      </c>
      <c r="D8" s="9">
        <v>18000</v>
      </c>
      <c r="E8" s="9" t="s">
        <v>76</v>
      </c>
      <c r="F8" s="10" t="s">
        <v>79</v>
      </c>
      <c r="G8" s="11">
        <v>10</v>
      </c>
    </row>
    <row r="9" s="2" customFormat="1" ht="25" customHeight="1" spans="1:7">
      <c r="A9" s="8" t="s">
        <v>80</v>
      </c>
      <c r="B9" s="9" t="s">
        <v>58</v>
      </c>
      <c r="C9" s="9" t="s">
        <v>20</v>
      </c>
      <c r="D9" s="9">
        <v>18000</v>
      </c>
      <c r="E9" s="9" t="s">
        <v>76</v>
      </c>
      <c r="F9" s="10" t="s">
        <v>81</v>
      </c>
      <c r="G9" s="11">
        <v>25</v>
      </c>
    </row>
    <row r="10" s="2" customFormat="1" ht="25" customHeight="1" spans="1:7">
      <c r="A10" s="14"/>
      <c r="B10" s="9" t="s">
        <v>59</v>
      </c>
      <c r="C10" s="9" t="s">
        <v>20</v>
      </c>
      <c r="D10" s="9">
        <v>18000</v>
      </c>
      <c r="E10" s="9" t="s">
        <v>76</v>
      </c>
      <c r="F10" s="10" t="s">
        <v>81</v>
      </c>
      <c r="G10" s="11">
        <v>20</v>
      </c>
    </row>
    <row r="11" s="2" customFormat="1" ht="25" customHeight="1" spans="1:7">
      <c r="A11" s="12"/>
      <c r="B11" s="9" t="s">
        <v>60</v>
      </c>
      <c r="C11" s="9" t="s">
        <v>20</v>
      </c>
      <c r="D11" s="9">
        <v>18000</v>
      </c>
      <c r="E11" s="9" t="s">
        <v>76</v>
      </c>
      <c r="F11" s="10" t="s">
        <v>81</v>
      </c>
      <c r="G11" s="11"/>
    </row>
    <row r="12" s="2" customFormat="1" ht="25" customHeight="1" spans="1:7">
      <c r="A12" s="8" t="s">
        <v>82</v>
      </c>
      <c r="B12" s="9" t="s">
        <v>61</v>
      </c>
      <c r="C12" s="9" t="s">
        <v>20</v>
      </c>
      <c r="D12" s="9">
        <v>18000</v>
      </c>
      <c r="E12" s="9" t="s">
        <v>76</v>
      </c>
      <c r="F12" s="10" t="s">
        <v>66</v>
      </c>
      <c r="G12" s="11">
        <v>30</v>
      </c>
    </row>
    <row r="13" s="2" customFormat="1" ht="25" customHeight="1" spans="1:7">
      <c r="A13" s="14"/>
      <c r="B13" s="9" t="s">
        <v>62</v>
      </c>
      <c r="C13" s="9" t="s">
        <v>20</v>
      </c>
      <c r="D13" s="9">
        <v>16000</v>
      </c>
      <c r="E13" s="9" t="s">
        <v>76</v>
      </c>
      <c r="F13" s="10" t="s">
        <v>66</v>
      </c>
      <c r="G13" s="11">
        <v>17</v>
      </c>
    </row>
    <row r="14" s="2" customFormat="1" ht="25" customHeight="1" spans="1:7">
      <c r="A14" s="12"/>
      <c r="B14" s="9" t="s">
        <v>63</v>
      </c>
      <c r="C14" s="9" t="s">
        <v>20</v>
      </c>
      <c r="D14" s="9">
        <v>16000</v>
      </c>
      <c r="E14" s="9" t="s">
        <v>76</v>
      </c>
      <c r="F14" s="10" t="s">
        <v>66</v>
      </c>
      <c r="G14" s="11">
        <v>25</v>
      </c>
    </row>
    <row r="15" s="2" customFormat="1" ht="25" customHeight="1" spans="1:7">
      <c r="A15" s="8" t="s">
        <v>83</v>
      </c>
      <c r="B15" s="9" t="s">
        <v>55</v>
      </c>
      <c r="C15" s="9" t="s">
        <v>20</v>
      </c>
      <c r="D15" s="9">
        <v>16000</v>
      </c>
      <c r="E15" s="9" t="s">
        <v>84</v>
      </c>
      <c r="F15" s="10" t="s">
        <v>79</v>
      </c>
      <c r="G15" s="11">
        <v>30</v>
      </c>
    </row>
    <row r="16" s="2" customFormat="1" ht="25" customHeight="1" spans="1:7">
      <c r="A16" s="12"/>
      <c r="B16" s="9" t="s">
        <v>54</v>
      </c>
      <c r="C16" s="9" t="s">
        <v>75</v>
      </c>
      <c r="D16" s="9">
        <v>18000</v>
      </c>
      <c r="E16" s="9" t="s">
        <v>84</v>
      </c>
      <c r="F16" s="10" t="s">
        <v>79</v>
      </c>
      <c r="G16" s="11">
        <v>40</v>
      </c>
    </row>
    <row r="17" s="3" customFormat="1" ht="25" customHeight="1" spans="1:7">
      <c r="A17" s="8" t="s">
        <v>85</v>
      </c>
      <c r="B17" s="9" t="s">
        <v>58</v>
      </c>
      <c r="C17" s="9" t="s">
        <v>20</v>
      </c>
      <c r="D17" s="9">
        <v>18000</v>
      </c>
      <c r="E17" s="9" t="s">
        <v>84</v>
      </c>
      <c r="F17" s="10" t="s">
        <v>81</v>
      </c>
      <c r="G17" s="11">
        <v>30</v>
      </c>
    </row>
    <row r="18" s="2" customFormat="1" ht="25" customHeight="1" spans="1:7">
      <c r="A18" s="14"/>
      <c r="B18" s="9" t="s">
        <v>59</v>
      </c>
      <c r="C18" s="9" t="s">
        <v>20</v>
      </c>
      <c r="D18" s="9">
        <v>18000</v>
      </c>
      <c r="E18" s="9" t="s">
        <v>84</v>
      </c>
      <c r="F18" s="10" t="s">
        <v>81</v>
      </c>
      <c r="G18" s="11">
        <v>35</v>
      </c>
    </row>
    <row r="19" s="2" customFormat="1" ht="29" customHeight="1" spans="1:7">
      <c r="A19" s="12"/>
      <c r="B19" s="9" t="s">
        <v>60</v>
      </c>
      <c r="C19" s="9" t="s">
        <v>20</v>
      </c>
      <c r="D19" s="9">
        <v>18000</v>
      </c>
      <c r="E19" s="9" t="s">
        <v>84</v>
      </c>
      <c r="F19" s="10" t="s">
        <v>81</v>
      </c>
      <c r="G19" s="11">
        <v>20</v>
      </c>
    </row>
    <row r="20" s="2" customFormat="1" ht="25" customHeight="1" spans="1:7">
      <c r="A20" s="8" t="s">
        <v>86</v>
      </c>
      <c r="B20" s="9" t="s">
        <v>61</v>
      </c>
      <c r="C20" s="9" t="s">
        <v>20</v>
      </c>
      <c r="D20" s="9">
        <v>18000</v>
      </c>
      <c r="E20" s="9" t="s">
        <v>84</v>
      </c>
      <c r="F20" s="10" t="s">
        <v>66</v>
      </c>
      <c r="G20" s="11">
        <v>110</v>
      </c>
    </row>
    <row r="21" s="2" customFormat="1" ht="25" customHeight="1" spans="1:7">
      <c r="A21" s="14"/>
      <c r="B21" s="9" t="s">
        <v>62</v>
      </c>
      <c r="C21" s="9" t="s">
        <v>20</v>
      </c>
      <c r="D21" s="9">
        <v>16000</v>
      </c>
      <c r="E21" s="9" t="s">
        <v>84</v>
      </c>
      <c r="F21" s="10" t="s">
        <v>66</v>
      </c>
      <c r="G21" s="11">
        <v>34</v>
      </c>
    </row>
    <row r="22" s="3" customFormat="1" ht="25" customHeight="1" spans="1:7">
      <c r="A22" s="12"/>
      <c r="B22" s="9" t="s">
        <v>63</v>
      </c>
      <c r="C22" s="9" t="s">
        <v>20</v>
      </c>
      <c r="D22" s="9">
        <v>16000</v>
      </c>
      <c r="E22" s="9" t="s">
        <v>84</v>
      </c>
      <c r="F22" s="10" t="s">
        <v>66</v>
      </c>
      <c r="G22" s="11">
        <v>34</v>
      </c>
    </row>
    <row r="23" s="2" customFormat="1" ht="25" customHeight="1" spans="1:7">
      <c r="A23" s="9" t="s">
        <v>87</v>
      </c>
      <c r="B23" s="9" t="s">
        <v>61</v>
      </c>
      <c r="C23" s="9" t="s">
        <v>20</v>
      </c>
      <c r="D23" s="9">
        <v>18000</v>
      </c>
      <c r="E23" s="9" t="s">
        <v>66</v>
      </c>
      <c r="F23" s="10" t="s">
        <v>66</v>
      </c>
      <c r="G23" s="11">
        <v>60</v>
      </c>
    </row>
  </sheetData>
  <mergeCells count="8">
    <mergeCell ref="A1:G1"/>
    <mergeCell ref="A4:A5"/>
    <mergeCell ref="A6:A8"/>
    <mergeCell ref="A9:A11"/>
    <mergeCell ref="A12:A14"/>
    <mergeCell ref="A15:A16"/>
    <mergeCell ref="A17:A19"/>
    <mergeCell ref="A2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湖北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郝若男</dc:creator>
  <cp:lastModifiedBy>郝若男</cp:lastModifiedBy>
  <dcterms:created xsi:type="dcterms:W3CDTF">2021-05-30T11:25:00Z</dcterms:created>
  <dcterms:modified xsi:type="dcterms:W3CDTF">2021-05-31T08:05:28Z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EE70DFAA0709430EB507F99CBC9BDB9D</vt:lpwstr>
  </property>
  <property fmtid="{D5CDD505-2E9C-101B-9397-08002B2CF9AE}" pid="3" name="KSOProductBuildVer">
    <vt:lpwstr>2052-11.1.0.10495</vt:lpwstr>
  </property>
</Properties>
</file>